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tabRatio="913" activeTab="7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Order1" hidden="1">255</definedName>
    <definedName name="_Order2" hidden="1">255</definedName>
    <definedName name="a">#REF!</definedName>
    <definedName name="DATABASE" hidden="1">'[2]PKx'!$A$1:$AP$622</definedName>
    <definedName name="database2">#REF!</definedName>
    <definedName name="database3">#REF!</definedName>
    <definedName name="fg" localSheetId="0">#REF!</definedName>
    <definedName name="fg">#REF!</definedName>
    <definedName name="gxxe2003">'[6]P1012001'!$A$6:$E$117</definedName>
    <definedName name="gxxe20032">'[7]P1012001'!$A$6:$E$117</definedName>
    <definedName name="hhhh">#REF!</definedName>
    <definedName name="kkkk">#REF!</definedName>
    <definedName name="_xlnm.Print_Area" localSheetId="0">'1'!$A$1:$D$31</definedName>
    <definedName name="_xlnm.Print_Area" localSheetId="3">'4'!$A$1:$D$32</definedName>
    <definedName name="_xlnm.Print_Area" localSheetId="4">'5'!$A$1:$G$19</definedName>
    <definedName name="Print_Area_MI">#REF!</definedName>
    <definedName name="_xlnm.Print_Titles" localSheetId="0">'1'!$1:$3</definedName>
    <definedName name="_xlnm.Print_Titles" localSheetId="1">'2'!$1:$4</definedName>
    <definedName name="_xlnm.Print_Titles" localSheetId="2">'3'!$1:$4</definedName>
    <definedName name="_xlnm.Print_Titles" localSheetId="3">'4'!$1:$3</definedName>
    <definedName name="_xlnm.Print_Titles" localSheetId="4">'5'!$1:$3</definedName>
    <definedName name="_xlnm.Print_Titles" localSheetId="5">'6'!$1:$3</definedName>
    <definedName name="_xlnm.Print_Titles" localSheetId="6">'7'!$1:$3</definedName>
    <definedName name="_xlnm.Print_Titles" localSheetId="7">'8'!$1:$3</definedName>
    <definedName name="_xlnm.Print_Titles" localSheetId="8">'9'!$1:$3</definedName>
    <definedName name="zhe" localSheetId="0">#REF!</definedName>
    <definedName name="zhe">#REF!</definedName>
    <definedName name="大多数">'[12]XL4Poppy'!$A$15</definedName>
    <definedName name="饿">#REF!</definedName>
    <definedName name="飞过海">'[13]XL4Poppy'!$C$4</definedName>
    <definedName name="汇率">#REF!</definedName>
    <definedName name="结构" localSheetId="0">#REF!</definedName>
    <definedName name="结构">#REF!</definedName>
    <definedName name="全额差额比例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是" localSheetId="0">#REF!</definedName>
    <definedName name="是">#REF!</definedName>
    <definedName name="脱钩" localSheetId="0">#N/A</definedName>
    <definedName name="脱钩">#REF!</definedName>
    <definedName name="位次d">#REF!</definedName>
    <definedName name="先征后返徐2" localSheetId="0">#REF!</definedName>
    <definedName name="先征后返徐2">#REF!</definedName>
    <definedName name="预备费分项目" localSheetId="0">#REF!</definedName>
    <definedName name="预备费分项目">#REF!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<sst xmlns="http://schemas.openxmlformats.org/spreadsheetml/2006/main" count="284" uniqueCount="195">
  <si>
    <t>天津市蓟州中上元古界国家自然保护区管理中心2021年部门收支总体情况表</t>
  </si>
  <si>
    <t>单位：万元</t>
  </si>
  <si>
    <t xml:space="preserve">收               入 </t>
  </si>
  <si>
    <t>支               出</t>
  </si>
  <si>
    <t>项         目</t>
  </si>
  <si>
    <t>预算资金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</si>
  <si>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</si>
  <si>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</si>
  <si>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</si>
  <si>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</si>
  <si>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三、国有资本经营预算拨款收入</t>
  </si>
  <si>
    <t>三、教育支出</t>
  </si>
  <si>
    <t>四、非同级财政拨款预算收入</t>
  </si>
  <si>
    <t>四、科学技术支出</t>
  </si>
  <si>
    <t>五、财政专户管理资金收入</t>
  </si>
  <si>
    <t>五、文化旅游体育与传媒支出</t>
  </si>
  <si>
    <t>六、事业收入</t>
  </si>
  <si>
    <t>六、社会保障和就业支出</t>
  </si>
  <si>
    <t>七、事业单位经营收入</t>
  </si>
  <si>
    <t>七、卫生健康支出</t>
  </si>
  <si>
    <t>八、上级补助收入</t>
  </si>
  <si>
    <t>八、节能环保支出</t>
  </si>
  <si>
    <t>九、附属单位上缴收入</t>
  </si>
  <si>
    <t>九、城乡社区支出</t>
  </si>
  <si>
    <t>十、其他收入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</si>
  <si>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</si>
  <si>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</si>
  <si>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</si>
  <si>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</si>
  <si>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</si>
  <si>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</si>
  <si>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</si>
  <si>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</si>
  <si>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</si>
  <si>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</si>
  <si>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</si>
  <si>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</si>
  <si>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</si>
  <si>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</si>
  <si>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</si>
  <si>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</si>
  <si>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</si>
  <si>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</si>
  <si>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</si>
  <si>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天津市蓟州中上元古界国家自然保护区管理中心2021年部门收入总体情况表</t>
  </si>
  <si>
    <t>部门（单位）代码</t>
  </si>
  <si>
    <t>部门（单位）名称</t>
  </si>
  <si>
    <t>合计</t>
  </si>
  <si>
    <t>本年收入</t>
  </si>
  <si>
    <t>上年结转和结余</t>
  </si>
  <si>
    <t>小计</t>
  </si>
  <si>
    <t>一般公共预算</t>
  </si>
  <si>
    <t>政府性基金预算</t>
  </si>
  <si>
    <t>国有资本经营预算</t>
  </si>
  <si>
    <t>非同级财政拨款预算收入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</si>
  <si>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</si>
  <si>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</si>
  <si>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</si>
  <si>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</si>
  <si>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</si>
  <si>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</si>
  <si>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财政拨款结转结余</t>
  </si>
  <si>
    <t>非财政拨款结转结余</t>
  </si>
  <si>
    <t>单位资金</t>
  </si>
  <si>
    <t xml:space="preserve">  358228</t>
  </si>
  <si>
    <t xml:space="preserve">  天津市蓟州中上元古界国家自然保护区管理中心</t>
  </si>
  <si>
    <t>天津市蓟州中上元古界国家自然保护区管理中心2021年部门支出总体情况表</t>
  </si>
  <si>
    <t>科目编码</t>
  </si>
  <si>
    <t>科目名称</t>
  </si>
  <si>
    <t>总 计</t>
  </si>
  <si>
    <t>基本支出</t>
  </si>
  <si>
    <t>项目支出</t>
  </si>
  <si>
    <t>经营支出</t>
  </si>
  <si>
    <t>上缴上级支出</t>
  </si>
  <si>
    <t>对附属单位补助支出</t>
  </si>
  <si>
    <t>其他支出</t>
  </si>
  <si>
    <t>208</t>
  </si>
  <si>
    <t>社会保障和就业支出</t>
  </si>
  <si>
    <t>210</t>
  </si>
  <si>
    <t>卫生健康支出</t>
  </si>
  <si>
    <t>213</t>
  </si>
  <si>
    <t>农林水支出</t>
  </si>
  <si>
    <t>220</t>
  </si>
  <si>
    <t>自然资源海洋气象等支出</t>
  </si>
  <si>
    <t>天津市蓟州中上元古界国家自然保护区管理中心2021年财政拨款收支总体情况表</t>
  </si>
  <si>
    <t>预算数</t>
  </si>
  <si>
    <t>一、本年收入</t>
  </si>
  <si>
    <t>（一）一般公共预算拨款</t>
  </si>
  <si>
    <t>（二）政府性基金预算拨款</t>
  </si>
  <si>
    <t>（三）国有资本经营预算拨款</t>
  </si>
  <si>
    <t>二、上年财政结转结余</t>
  </si>
  <si>
    <t>年终结转和结余</t>
  </si>
  <si>
    <t>天津市蓟州中上元古界国家自然保护区管理中心2021年一般公共预算支出情况表</t>
  </si>
  <si>
    <t>合   计</t>
  </si>
  <si>
    <t>人员经费</t>
  </si>
  <si>
    <t>公用经费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</si>
  <si>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</si>
  <si>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</si>
  <si>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</si>
  <si>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</si>
  <si>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</si>
  <si>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</si>
  <si>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</si>
  <si>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</si>
  <si>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</si>
  <si>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</si>
  <si>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</si>
  <si>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</si>
  <si>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 xml:space="preserve">  21302</t>
  </si>
  <si>
    <t xml:space="preserve">  林业和草原</t>
  </si>
  <si>
    <t xml:space="preserve">    2130210</t>
  </si>
  <si>
    <t xml:space="preserve">    自然保护区等管理</t>
  </si>
  <si>
    <t xml:space="preserve">  22001</t>
  </si>
  <si>
    <t xml:space="preserve">  自然资源事务</t>
  </si>
  <si>
    <t xml:space="preserve">    2200150</t>
  </si>
  <si>
    <t xml:space="preserve">    事业运行</t>
  </si>
  <si>
    <t>天津市蓟州中上元古界国家自然保护区管理中心2021年一般公共预算基本支出情况表</t>
  </si>
  <si>
    <t>部门预算支出经济分类</t>
  </si>
  <si>
    <t>本年一般公共预算基本支出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</si>
  <si>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</si>
  <si>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</si>
  <si>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</si>
  <si>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</si>
  <si>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</si>
  <si>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</si>
  <si>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</si>
  <si>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</si>
  <si>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</si>
  <si>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</si>
  <si>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</si>
  <si>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</si>
  <si>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</si>
  <si>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</si>
  <si>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</si>
  <si>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</si>
  <si>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</si>
  <si>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</si>
  <si>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</si>
  <si>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</si>
  <si>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</si>
  <si>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</si>
  <si>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</si>
  <si>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</si>
  <si>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</si>
  <si>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</si>
  <si>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</si>
  <si>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</si>
  <si>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</si>
  <si>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</si>
  <si>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</si>
  <si>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</si>
  <si>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</si>
  <si>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</si>
  <si>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</si>
  <si>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</si>
  <si>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</si>
  <si>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</si>
  <si>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</si>
  <si>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</si>
  <si>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</si>
  <si>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</si>
  <si>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</si>
  <si>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</si>
  <si>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</si>
  <si>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</si>
  <si>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</si>
  <si>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</si>
  <si>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</si>
  <si>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</si>
  <si>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</si>
  <si>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</si>
  <si>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</si>
  <si>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</si>
  <si>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</si>
  <si>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</si>
  <si>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</si>
  <si>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</si>
  <si>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</si>
  <si>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</si>
  <si>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>天津市蓟州中上元古界国家自然保护区管理中心2021年政府性基金预算支出情况表</t>
  </si>
  <si>
    <t>本年政府性基金预算支出</t>
  </si>
  <si>
    <t>“三公经费”合计</t>
  </si>
  <si>
    <t>公务用车购置及运行费</t>
  </si>
  <si>
    <t>公务接待费</t>
  </si>
  <si>
    <t>公务用车购置</t>
  </si>
  <si>
    <t>公务用车运行费</t>
  </si>
  <si>
    <t>天津市蓟州中上元古界国家自然保护区管理中心2021年项目支出表</t>
  </si>
  <si>
    <t>项目名称</t>
  </si>
  <si>
    <t>项目单位</t>
  </si>
  <si>
    <t>本年拨款</t>
  </si>
  <si>
    <t>中上元古界国家级自然保护区保护与管理</t>
  </si>
  <si>
    <t>天津市蓟州中上元古界国家自然保护区管理中心</t>
  </si>
  <si>
    <t>国家自然保护区能力建设（中央转移支付项目）</t>
  </si>
  <si>
    <t>因公出国（境）</t>
  </si>
  <si>
    <t>天津市蓟州中上元古界国家自然保护区管理中心2021年一般公共预算“三公”经费支出情况表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</si>
</sst>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 "/>
    <numFmt numFmtId="178" formatCode="#,##0.0000"/>
    <numFmt numFmtId="179" formatCode="00"/>
  </numFmts>
  <fonts count="49">
    <font>
      <sz val="9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2"/>
      <name val="宋体"/>
      <family val="0"/>
    </font>
    <font>
      <sz val="22"/>
      <name val="黑体"/>
      <family val="3"/>
    </font>
    <font>
      <sz val="16"/>
      <name val="黑体"/>
      <family val="3"/>
    </font>
    <font>
      <sz val="16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3" applyNumberFormat="0" applyFill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39" fillId="25" borderId="4" applyNumberFormat="0" applyAlignment="0" applyProtection="0"/>
    <xf numFmtId="0" fontId="40" fillId="26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44" fillId="35" borderId="0" applyNumberFormat="0" applyBorder="0" applyAlignment="0" applyProtection="0"/>
    <xf numFmtId="0" fontId="45" fillId="25" borderId="7" applyNumberFormat="0" applyAlignment="0" applyProtection="0"/>
    <xf numFmtId="0" fontId="46" fillId="36" borderId="4" applyNumberFormat="0" applyAlignment="0" applyProtection="0"/>
    <xf numFmtId="0" fontId="47" fillId="0" borderId="0" applyNumberFormat="0" applyFill="0" applyBorder="0" applyAlignment="0" applyProtection="0"/>
    <xf numFmtId="0" fontId="48" fillId="37" borderId="8" applyNumberFormat="0" applyFont="0" applyAlignment="0" applyProtection="0"/>
  </cellStyleXfs>
  <cellXfs count="83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0" fillId="0" borderId="0" xfId="0" applyFill="1" applyAlignment="1">
      <alignment horizontal="centerContinuous" vertical="top"/>
    </xf>
    <xf numFmtId="0" fontId="0" fillId="0" borderId="0" xfId="0" applyAlignment="1">
      <alignment horizontal="centerContinuous" vertical="top"/>
    </xf>
    <xf numFmtId="0" fontId="0" fillId="0" borderId="0" xfId="0" applyFill="1" applyAlignment="1">
      <alignment/>
    </xf>
    <xf numFmtId="176" fontId="3" fillId="0" borderId="9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176" fontId="3" fillId="0" borderId="11" xfId="0" applyNumberFormat="1" applyFont="1" applyFill="1" applyBorder="1" applyAlignment="1" applyProtection="1">
      <alignment horizontal="right" vertical="center" wrapText="1"/>
      <protection/>
    </xf>
    <xf numFmtId="176" fontId="3" fillId="0" borderId="9" xfId="0" applyNumberFormat="1" applyFont="1" applyFill="1" applyBorder="1" applyAlignment="1" applyProtection="1">
      <alignment horizontal="right" vertical="center" wrapText="1"/>
      <protection/>
    </xf>
    <xf numFmtId="176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right"/>
    </xf>
    <xf numFmtId="176" fontId="3" fillId="0" borderId="13" xfId="0" applyNumberFormat="1" applyFont="1" applyFill="1" applyBorder="1" applyAlignment="1" applyProtection="1">
      <alignment horizontal="center" vertical="center" wrapText="1"/>
      <protection/>
    </xf>
    <xf numFmtId="176" fontId="3" fillId="0" borderId="14" xfId="0" applyNumberFormat="1" applyFont="1" applyFill="1" applyBorder="1" applyAlignment="1" applyProtection="1">
      <alignment horizontal="center" vertical="center" wrapText="1"/>
      <protection/>
    </xf>
    <xf numFmtId="176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centerContinuous" vertical="top"/>
      <protection/>
    </xf>
    <xf numFmtId="0" fontId="4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9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6" fillId="0" borderId="0" xfId="0" applyFont="1" applyAlignment="1">
      <alignment horizontal="centerContinuous" vertical="top"/>
    </xf>
    <xf numFmtId="0" fontId="3" fillId="0" borderId="13" xfId="0" applyFont="1" applyFill="1" applyBorder="1" applyAlignment="1">
      <alignment horizontal="centerContinuous" vertical="center"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8" fillId="0" borderId="0" xfId="0" applyNumberFormat="1" applyFont="1" applyFill="1" applyAlignment="1" applyProtection="1">
      <alignment horizontal="centerContinuous" vertical="top"/>
      <protection/>
    </xf>
    <xf numFmtId="0" fontId="8" fillId="0" borderId="0" xfId="0" applyFont="1" applyFill="1" applyAlignment="1">
      <alignment horizontal="centerContinuous" vertical="top"/>
    </xf>
    <xf numFmtId="0" fontId="4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177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176" fontId="3" fillId="0" borderId="12" xfId="0" applyNumberFormat="1" applyFont="1" applyFill="1" applyBorder="1" applyAlignment="1" applyProtection="1">
      <alignment horizontal="left" vertical="center" wrapText="1"/>
      <protection/>
    </xf>
    <xf numFmtId="176" fontId="3" fillId="0" borderId="0" xfId="0" applyNumberFormat="1" applyFont="1" applyFill="1" applyAlignment="1" applyProtection="1">
      <alignment vertical="center"/>
      <protection/>
    </xf>
    <xf numFmtId="176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176" fontId="3" fillId="0" borderId="16" xfId="0" applyNumberFormat="1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 applyProtection="1">
      <alignment horizontal="left" vertical="center" wrapText="1"/>
      <protection/>
    </xf>
    <xf numFmtId="176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76" fontId="3" fillId="0" borderId="0" xfId="0" applyNumberFormat="1" applyFont="1" applyFill="1" applyAlignment="1" applyProtection="1">
      <alignment horizontal="right" vertical="center" wrapText="1"/>
      <protection/>
    </xf>
    <xf numFmtId="178" fontId="3" fillId="0" borderId="17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center" vertical="top"/>
    </xf>
    <xf numFmtId="178" fontId="3" fillId="0" borderId="9" xfId="0" applyNumberFormat="1" applyFont="1" applyFill="1" applyBorder="1" applyAlignment="1" applyProtection="1">
      <alignment horizontal="right" vertical="center" wrapText="1"/>
      <protection/>
    </xf>
    <xf numFmtId="179" fontId="4" fillId="0" borderId="0" xfId="0" applyNumberFormat="1" applyFont="1" applyFill="1" applyAlignment="1" applyProtection="1">
      <alignment horizontal="centerContinuous" vertical="top"/>
      <protection/>
    </xf>
    <xf numFmtId="179" fontId="8" fillId="0" borderId="0" xfId="0" applyNumberFormat="1" applyFont="1" applyFill="1" applyAlignment="1" applyProtection="1">
      <alignment horizontal="centerContinuous" vertical="top"/>
      <protection/>
    </xf>
    <xf numFmtId="177" fontId="3" fillId="0" borderId="0" xfId="0" applyNumberFormat="1" applyFont="1" applyFill="1" applyAlignment="1" applyProtection="1">
      <alignment horizontal="right"/>
      <protection/>
    </xf>
    <xf numFmtId="177" fontId="3" fillId="0" borderId="9" xfId="0" applyNumberFormat="1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78" fontId="3" fillId="0" borderId="0" xfId="0" applyNumberFormat="1" applyFont="1" applyFill="1" applyAlignment="1" applyProtection="1">
      <alignment horizontal="right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177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 applyProtection="1">
      <alignment horizontal="center" vertical="center" wrapText="1"/>
      <protection/>
    </xf>
    <xf numFmtId="176" fontId="3" fillId="0" borderId="13" xfId="0" applyNumberFormat="1" applyFont="1" applyFill="1" applyBorder="1" applyAlignment="1" applyProtection="1">
      <alignment horizontal="center" vertical="center" wrapText="1"/>
      <protection/>
    </xf>
    <xf numFmtId="176" fontId="3" fillId="0" borderId="11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externalLink" Target="externalLinks/externalLink17.xml" /><Relationship Id="rId29" Type="http://schemas.openxmlformats.org/officeDocument/2006/relationships/externalLink" Target="externalLinks/externalLink18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03&#22320;&#26041;&#20915;&#31639;\2001&#20915;&#31639;&#31616;%20&#34920;%20&#19978;&#25253;\&#27178;&#25490;&#3492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25903;&#20986;&#37096;\2009&#24180;&#20154;&#20195;&#20250;&#20845;&#37096;&#38376;&#21021;&#31295;\&#25191;&#34892;&#32452;\3-2005&#24180;&#20915;&#31639;&#22823;&#26412;\2005&#24180;9&#26376;&#25903;&#20986;&#39044;&#31639;&#35843;&#25972;&#26376;&#25253;(10-14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2005&#24180;9&#26376;&#25903;&#20986;&#39044;&#31639;&#35843;&#25972;&#26376;&#25253;(10-14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13%20&#38081;&#36335;&#37197;&#20214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20%20&#36816;&#36755;&#20844;&#2149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2320;&#26041;&#20108;&#22788;\&#20225;&#19994;&#25152;&#24471;&#31246;&#25913;&#38761;\0531\Book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25903;&#20986;&#37096;\2009&#24180;&#20154;&#20195;&#20250;&#20845;&#37096;&#38376;&#21021;&#31295;\&#25191;&#34892;&#32452;\3-2005&#24180;&#20915;&#31639;&#22823;&#26412;\Sjj\excel\2005&#24180;\&#21313;&#26376;&#26376;&#25253;\&#19968;&#26376;\&#25903;&#20986;&#26376;&#25253;7&#26376;\Documents%20and%20Settings\administrator\&#26700;&#38754;\Book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5&#24180;\&#21313;&#26376;&#26376;&#25253;\&#19968;&#26376;\&#25903;&#20986;&#26376;&#25253;7&#26376;\Documents%20and%20Settings\administrator\&#26700;&#38754;\Book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25903;&#20986;&#37096;\2009&#24180;&#20154;&#20195;&#20250;&#20845;&#37096;&#38376;&#21021;&#31295;\&#25191;&#34892;&#32452;\3-2005&#24180;&#20915;&#31639;&#22823;&#26412;\&#19968;&#26376;\&#25903;&#20986;&#26376;&#25253;7&#26376;\Documents%20and%20Settings\administrator\&#26700;&#38754;\Book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&#19968;&#26376;\&#25903;&#20986;&#26376;&#25253;7&#26376;\Documents%20and%20Settings\administrator\&#26700;&#38754;\Book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SERVER\private\XHC\XLS\XJ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20108;&#22788;\&#36130;&#25919;&#20307;&#21046;&#25968;&#25454;\94-99&#21508;&#24180;&#24230;&#25910;&#36153;&#12289;&#32602;&#27809;&#12289;&#19987;&#39033;&#25910;&#2083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25903;&#20986;&#37096;\2009&#24180;&#20154;&#20195;&#20250;&#20845;&#37096;&#38376;&#21021;&#31295;\&#25191;&#34892;&#32452;\3-2005&#24180;&#20915;&#31639;&#22823;&#26412;\Documents%20and%20Settings\user.SR\&#26700;&#38754;\&#39044;&#31639;&#22788;&#25253;&#34920;\&#39044;&#31639;&#22788;&#34920;&#2667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Documents%20and%20Settings\user.SR\&#26700;&#38754;\&#39044;&#31639;&#22788;&#25253;&#34920;\&#39044;&#31639;&#22788;&#34920;&#2667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3.16.48.202\f$\BY\YS3\97&#20915;&#31639;&#21306;&#21439;&#26368;&#21518;&#27719;&#2463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lly\cmhk-2000\&#21271;&#20140;&#31227;&#21160;\7.23&#27719;&#24635;&#34920;(&#21331;&#24503;)\&#35780;&#20272;&#22266;&#23450;&#36164;&#20135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4&#24180;\04&#24180;&#20915;&#31639;\Work\&#25903;&#20986;&#39044;&#31639;&#35843;&#25972;&#26376;&#25253;\9&#26376;&#20221;\&#25903;&#20986;&#26376;&#25253;7&#26376;\Documents%20and%20Settings\administrator\&#26700;&#38754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比较表"/>
      <sheetName val="收入横排"/>
      <sheetName val="支出横排"/>
      <sheetName val="基金收入"/>
      <sheetName val="基金支出"/>
      <sheetName val="杖_xls"/>
      <sheetName val="#REF!"/>
      <sheetName val="#REF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排位表"/>
      <sheetName val="地方财政支出(原始）"/>
      <sheetName val="预算执行分级次"/>
      <sheetName val="财政支出分月－改"/>
      <sheetName val="市级执行情况－改"/>
      <sheetName val="市级支出分处室-改"/>
      <sheetName val="分区县支出情况表－改"/>
      <sheetName val="中央专款"/>
      <sheetName val="区县专款"/>
      <sheetName val="重点项目支出－改 "/>
      <sheetName val="追加－改 (2)"/>
      <sheetName val="追加－改"/>
      <sheetName val="先征后返"/>
      <sheetName val="两条线"/>
      <sheetName val="借款 "/>
      <sheetName val="债务"/>
      <sheetName val="担保"/>
      <sheetName val="工资支出"/>
      <sheetName val="人员标准最终"/>
      <sheetName val="公用标准"/>
      <sheetName val="市级支出预算结构分析表 "/>
      <sheetName val="财政供养"/>
      <sheetName val="机关事业单位人员情况表"/>
      <sheetName val="区县财政供养人数和财力情况表"/>
      <sheetName val="预备费"/>
      <sheetName val="预备费 (2)"/>
      <sheetName val="ybf11"/>
      <sheetName val="pw11"/>
      <sheetName val="200509"/>
      <sheetName val="200406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排位表"/>
      <sheetName val="地方财政支出(原始）"/>
      <sheetName val="预算执行分级次"/>
      <sheetName val="财政支出分月－改"/>
      <sheetName val="市级执行情况－改"/>
      <sheetName val="市级支出分处室-改"/>
      <sheetName val="分区县支出情况表－改"/>
      <sheetName val="中央专款"/>
      <sheetName val="区县专款"/>
      <sheetName val="重点项目支出－改 "/>
      <sheetName val="追加－改 (2)"/>
      <sheetName val="追加－改"/>
      <sheetName val="先征后返"/>
      <sheetName val="两条线"/>
      <sheetName val="借款 "/>
      <sheetName val="债务"/>
      <sheetName val="担保"/>
      <sheetName val="工资支出"/>
      <sheetName val="人员标准最终"/>
      <sheetName val="公用标准"/>
      <sheetName val="市级支出预算结构分析表 "/>
      <sheetName val="财政供养"/>
      <sheetName val="机关事业单位人员情况表"/>
      <sheetName val="区县财政供养人数和财力情况表"/>
      <sheetName val="预备费"/>
      <sheetName val="预备费 (2)"/>
      <sheetName val="ybf11"/>
      <sheetName val="pw11"/>
      <sheetName val="200509"/>
      <sheetName val="200406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表一"/>
      <sheetName val="表二"/>
      <sheetName val="表三"/>
      <sheetName val="表四"/>
      <sheetName val="政策性补贴"/>
      <sheetName val=""/>
      <sheetName val="KKKKKKKK"/>
      <sheetName val="四月份月报"/>
      <sheetName val="P1012001"/>
      <sheetName val="13 铁路配件"/>
      <sheetName val="车"/>
      <sheetName val="实物标准"/>
      <sheetName val="专项"/>
      <sheetName val="_x0000__x0000__x0000__x0000__x0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18原材料"/>
      <sheetName val="23产成品"/>
      <sheetName val="24在产品"/>
      <sheetName val="长期投资汇总表"/>
      <sheetName val="36其他长投"/>
      <sheetName val="固定资产汇总表"/>
      <sheetName val="41机器设备"/>
      <sheetName val="42车辆"/>
      <sheetName val="流动负债汇总表"/>
      <sheetName val="58应付帐"/>
      <sheetName val="59预收款"/>
      <sheetName val="61其他应付"/>
      <sheetName val="62应付工资"/>
      <sheetName val="63应付福利费"/>
      <sheetName val="64应交税金"/>
      <sheetName val="应付利润"/>
      <sheetName val="其他应交款"/>
      <sheetName val="67预提费"/>
      <sheetName val="长期负债汇总表"/>
      <sheetName val="71长期借款"/>
      <sheetName val="XL4Poppy"/>
      <sheetName val=""/>
      <sheetName val="KKKKKKKK"/>
      <sheetName val="20 运输公司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001"/>
      <sheetName val="#REF"/>
      <sheetName val="面积"/>
      <sheetName val="车"/>
      <sheetName val="人员处"/>
      <sheetName val="人员局"/>
      <sheetName val="人员平均"/>
      <sheetName val="人员市"/>
      <sheetName val="人员一般"/>
      <sheetName val="P1012001"/>
      <sheetName val="XL4Poppy"/>
      <sheetName val="KKKKKKK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C01-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4收费、罚没、专项"/>
      <sheetName val="95收费、罚没、专项"/>
      <sheetName val="96收费、罚没、专项"/>
      <sheetName val="97收费、罚没、专项"/>
      <sheetName val="98收费、罚没、专项"/>
      <sheetName val="99收费、罚没、专项"/>
      <sheetName val="Sheet1"/>
      <sheetName val="Sheet2"/>
      <sheetName val="Sheet3"/>
      <sheetName val="ocuments and Settings_user.SR_桌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核定实物费用定额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KKKKKKKK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P1012001"/>
      <sheetName val="C01-1"/>
      <sheetName val="#REF!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35"/>
  <sheetViews>
    <sheetView showGridLines="0" showZeros="0" zoomScale="75" zoomScaleNormal="75" workbookViewId="0" topLeftCell="A1">
      <selection activeCell="C14" sqref="C14"/>
    </sheetView>
  </sheetViews>
  <sheetFormatPr defaultColWidth="6.83203125" defaultRowHeight="18" customHeight="1"/>
  <cols>
    <col min="1" max="1" width="38.66015625" style="0" customWidth="1"/>
    <col min="2" max="2" width="16.83203125" style="0" customWidth="1"/>
    <col min="3" max="3" width="49.16015625" style="0" customWidth="1"/>
    <col min="4" max="4" width="35.5" style="0" customWidth="1"/>
    <col min="5" max="6" width="9" style="0" customWidth="1"/>
    <col min="7" max="7" width="38.66015625" style="0" customWidth="1"/>
    <col min="8" max="157" width="9" style="0" customWidth="1"/>
    <col min="158" max="250" width="9.16015625" style="0" customWidth="1"/>
  </cols>
  <sheetData>
    <row r="1" spans="1:250" ht="60.75" customHeight="1">
      <c r="A1" s="30" t="s">
        <v>0</v>
      </c>
      <c r="B1" s="30"/>
      <c r="C1" s="30"/>
      <c r="D1" s="31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</row>
    <row r="2" spans="1:250" ht="20.25" customHeight="1">
      <c r="A2" s="18"/>
      <c r="B2" s="18"/>
      <c r="C2" s="18"/>
      <c r="D2" s="18" t="s">
        <v>1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</row>
    <row r="3" spans="1:250" ht="27" customHeight="1">
      <c r="A3" s="73" t="s">
        <v>2</v>
      </c>
      <c r="B3" s="73"/>
      <c r="C3" s="73" t="s">
        <v>3</v>
      </c>
      <c r="D3" s="7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</row>
    <row r="4" spans="1:250" ht="27" customHeight="1">
      <c r="A4" s="19" t="s">
        <v>4</v>
      </c>
      <c r="B4" s="34" t="s">
        <v>5</v>
      </c>
      <c r="C4" s="19" t="s">
        <v>4</v>
      </c>
      <c r="D4" s="66" t="s">
        <v>5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</row>
    <row r="5" spans="1:250" ht="24.75" customHeight="1">
      <c r="A5" s="35" t="s">
        <v>6</v>
      </c>
      <c r="B5" s="6">
        <v>672.2</v>
      </c>
      <c r="C5" s="48" t="s">
        <v>7</v>
      </c>
      <c r="D5" s="5">
        <v>0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</row>
    <row r="6" spans="1:250" ht="24.75" customHeight="1">
      <c r="A6" s="35" t="s">
        <v>8</v>
      </c>
      <c r="B6" s="6">
        <v>0</v>
      </c>
      <c r="C6" s="48" t="s">
        <v>9</v>
      </c>
      <c r="D6" s="5">
        <v>0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</row>
    <row r="7" spans="1:250" ht="24.75" customHeight="1">
      <c r="A7" s="35" t="s">
        <v>10</v>
      </c>
      <c r="B7" s="5">
        <v>0</v>
      </c>
      <c r="C7" s="48" t="s">
        <v>11</v>
      </c>
      <c r="D7" s="5">
        <v>0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</row>
    <row r="8" spans="1:250" ht="24.75" customHeight="1">
      <c r="A8" s="35" t="s">
        <v>12</v>
      </c>
      <c r="B8" s="38">
        <v>0</v>
      </c>
      <c r="C8" s="48" t="s">
        <v>13</v>
      </c>
      <c r="D8" s="5">
        <v>0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</row>
    <row r="9" spans="1:250" ht="24.75" customHeight="1">
      <c r="A9" s="35" t="s">
        <v>14</v>
      </c>
      <c r="B9" s="6">
        <v>0</v>
      </c>
      <c r="C9" s="48" t="s">
        <v>15</v>
      </c>
      <c r="D9" s="5">
        <v>0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</row>
    <row r="10" spans="1:250" ht="24.75" customHeight="1">
      <c r="A10" s="35" t="s">
        <v>16</v>
      </c>
      <c r="B10" s="6">
        <v>0</v>
      </c>
      <c r="C10" s="69" t="s">
        <v>17</v>
      </c>
      <c r="D10" s="5">
        <v>23.3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</row>
    <row r="11" spans="1:250" ht="24.75" customHeight="1">
      <c r="A11" s="35" t="s">
        <v>18</v>
      </c>
      <c r="B11" s="6">
        <v>0</v>
      </c>
      <c r="C11" s="48" t="s">
        <v>19</v>
      </c>
      <c r="D11" s="5">
        <v>14.1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</row>
    <row r="12" spans="1:250" ht="24.75" customHeight="1">
      <c r="A12" s="35" t="s">
        <v>20</v>
      </c>
      <c r="B12" s="6">
        <v>0</v>
      </c>
      <c r="C12" s="48" t="s">
        <v>21</v>
      </c>
      <c r="D12" s="5">
        <v>0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</row>
    <row r="13" spans="1:250" ht="24.75" customHeight="1">
      <c r="A13" s="35" t="s">
        <v>22</v>
      </c>
      <c r="B13" s="6">
        <v>0</v>
      </c>
      <c r="C13" s="48" t="s">
        <v>23</v>
      </c>
      <c r="D13" s="5">
        <v>0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</row>
    <row r="14" spans="1:250" ht="24.75" customHeight="1">
      <c r="A14" s="35" t="s">
        <v>24</v>
      </c>
      <c r="B14" s="5">
        <v>0</v>
      </c>
      <c r="C14" s="48" t="s">
        <v>25</v>
      </c>
      <c r="D14" s="5">
        <v>410.9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</row>
    <row r="15" spans="1:250" ht="24.75" customHeight="1">
      <c r="A15" s="40"/>
      <c r="B15" s="41"/>
      <c r="C15" s="47" t="s">
        <v>26</v>
      </c>
      <c r="D15" s="5">
        <v>0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</row>
    <row r="16" spans="1:250" ht="24.75" customHeight="1">
      <c r="A16" s="40"/>
      <c r="B16" s="44"/>
      <c r="C16" s="47" t="s">
        <v>27</v>
      </c>
      <c r="D16" s="5">
        <v>0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</row>
    <row r="17" spans="1:250" ht="24.75" customHeight="1">
      <c r="A17" s="40"/>
      <c r="B17" s="5"/>
      <c r="C17" s="47" t="s">
        <v>28</v>
      </c>
      <c r="D17" s="5">
        <v>0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</row>
    <row r="18" spans="1:250" ht="24.75" customHeight="1">
      <c r="A18" s="40"/>
      <c r="B18" s="5"/>
      <c r="C18" s="47" t="s">
        <v>29</v>
      </c>
      <c r="D18" s="5">
        <v>0</v>
      </c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</row>
    <row r="19" spans="1:250" ht="24.75" customHeight="1">
      <c r="A19" s="40"/>
      <c r="B19" s="5"/>
      <c r="C19" s="47" t="s">
        <v>30</v>
      </c>
      <c r="D19" s="5">
        <v>0</v>
      </c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</row>
    <row r="20" spans="1:250" ht="24.75" customHeight="1">
      <c r="A20" s="40"/>
      <c r="B20" s="5"/>
      <c r="C20" s="47" t="s">
        <v>31</v>
      </c>
      <c r="D20" s="5">
        <v>223.9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</row>
    <row r="21" spans="1:250" ht="24.75" customHeight="1">
      <c r="A21" s="40"/>
      <c r="B21" s="5"/>
      <c r="C21" s="47" t="s">
        <v>32</v>
      </c>
      <c r="D21" s="5">
        <v>0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</row>
    <row r="22" spans="1:250" ht="24.75" customHeight="1">
      <c r="A22" s="40"/>
      <c r="B22" s="5"/>
      <c r="C22" s="47" t="s">
        <v>33</v>
      </c>
      <c r="D22" s="6">
        <v>0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</row>
    <row r="23" spans="1:250" ht="24.75" customHeight="1">
      <c r="A23" s="42"/>
      <c r="B23" s="5"/>
      <c r="C23" s="42" t="s">
        <v>34</v>
      </c>
      <c r="D23" s="6">
        <v>0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</row>
    <row r="24" spans="1:250" ht="24.75" customHeight="1">
      <c r="A24" s="47"/>
      <c r="B24" s="5"/>
      <c r="C24" s="42" t="s">
        <v>35</v>
      </c>
      <c r="D24" s="6">
        <v>0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</row>
    <row r="25" spans="1:250" ht="24.75" customHeight="1">
      <c r="A25" s="42"/>
      <c r="B25" s="5"/>
      <c r="C25" s="42" t="s">
        <v>36</v>
      </c>
      <c r="D25" s="6">
        <v>0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</row>
    <row r="26" spans="1:250" ht="24.75" customHeight="1">
      <c r="A26" s="47"/>
      <c r="B26" s="5"/>
      <c r="C26" s="42" t="s">
        <v>37</v>
      </c>
      <c r="D26" s="5">
        <v>0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</row>
    <row r="27" spans="1:250" ht="24.75" customHeight="1">
      <c r="A27" s="45" t="s">
        <v>38</v>
      </c>
      <c r="B27" s="5">
        <f>SUM(B5:B14)</f>
        <v>672.2</v>
      </c>
      <c r="C27" s="45" t="s">
        <v>39</v>
      </c>
      <c r="D27" s="46">
        <f>SUM(D5:D26)</f>
        <v>672.1999999999999</v>
      </c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</row>
    <row r="28" spans="1:250" ht="24.75" customHeight="1">
      <c r="A28" s="40" t="s">
        <v>40</v>
      </c>
      <c r="B28" s="5">
        <v>0</v>
      </c>
      <c r="C28" s="47" t="s">
        <v>41</v>
      </c>
      <c r="D28" s="5">
        <f>ROUND(D29-D27,1)</f>
        <v>0</v>
      </c>
      <c r="E28" s="70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</row>
    <row r="29" spans="1:250" ht="24.75" customHeight="1">
      <c r="A29" s="45" t="s">
        <v>42</v>
      </c>
      <c r="B29" s="5">
        <f>SUM(B27:B28)</f>
        <v>672.2</v>
      </c>
      <c r="C29" s="45" t="s">
        <v>43</v>
      </c>
      <c r="D29" s="5">
        <f>B29</f>
        <v>672.2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</row>
    <row r="30" spans="1:250" ht="12.75" customHeight="1">
      <c r="A30" s="49"/>
      <c r="B30" s="50"/>
      <c r="C30" s="49"/>
      <c r="D30" s="72">
        <v>0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</row>
    <row r="31" spans="1:250" ht="27.75" customHeight="1">
      <c r="A31" s="52"/>
      <c r="B31" s="53"/>
      <c r="C31" s="52"/>
      <c r="D31" s="53"/>
      <c r="E31" s="52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</row>
    <row r="32" spans="1:250" ht="27.75" customHeight="1">
      <c r="A32" s="55"/>
      <c r="B32" s="56"/>
      <c r="C32" s="56"/>
      <c r="D32" s="56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</row>
    <row r="33" spans="1:250" ht="27.75" customHeight="1">
      <c r="A33" s="56"/>
      <c r="B33" s="56"/>
      <c r="C33" s="56"/>
      <c r="D33" s="56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  <c r="IL33" s="59"/>
      <c r="IM33" s="59"/>
      <c r="IN33" s="59"/>
      <c r="IO33" s="59"/>
      <c r="IP33" s="59"/>
    </row>
    <row r="34" spans="1:250" ht="27.75" customHeight="1">
      <c r="A34" s="56"/>
      <c r="B34" s="56"/>
      <c r="C34" s="56"/>
      <c r="D34" s="56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  <c r="IM34" s="59"/>
      <c r="IN34" s="59"/>
      <c r="IO34" s="59"/>
      <c r="IP34" s="59"/>
    </row>
    <row r="35" spans="1:250" ht="27.75" customHeight="1">
      <c r="A35" s="56"/>
      <c r="B35" s="56"/>
      <c r="C35" s="56"/>
      <c r="D35" s="56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59"/>
      <c r="IO35" s="59"/>
      <c r="IP35" s="59"/>
    </row>
    <row r="36" ht="27.75" customHeight="1"/>
  </sheetData>
  <sheetProtection/>
  <mergeCells count="2">
    <mergeCell ref="A3:B3"/>
    <mergeCell ref="C3:D3"/>
  </mergeCells>
  <printOptions horizontalCentered="1"/>
  <pageMargins left="0.5511811023622047" right="0.5511811023622047" top="1.1811023622047245" bottom="0.7874015748031497" header="0.5" footer="0.5"/>
  <pageSetup horizontalDpi="600" verticalDpi="6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9"/>
  <sheetViews>
    <sheetView showGridLines="0" showZeros="0" zoomScale="75" zoomScaleNormal="75" workbookViewId="0" topLeftCell="A1">
      <selection activeCell="E19" sqref="E19"/>
    </sheetView>
  </sheetViews>
  <sheetFormatPr defaultColWidth="9" defaultRowHeight="12.75" customHeight="1"/>
  <cols>
    <col min="1" max="1" width="11.5" style="0" customWidth="1"/>
    <col min="2" max="2" width="16" style="0" customWidth="1"/>
    <col min="3" max="3" width="8.16015625" style="0" customWidth="1"/>
    <col min="4" max="4" width="10" style="0" customWidth="1"/>
    <col min="5" max="9" width="11.16015625" style="0" customWidth="1"/>
    <col min="10" max="10" width="7.83203125" style="0" customWidth="1"/>
    <col min="11" max="11" width="10.5" style="0" customWidth="1"/>
    <col min="12" max="12" width="8.16015625" style="0" customWidth="1"/>
    <col min="13" max="13" width="11.16015625" style="0" customWidth="1"/>
    <col min="14" max="14" width="7.16015625" style="0" customWidth="1"/>
    <col min="15" max="15" width="8.83203125" style="0" customWidth="1"/>
    <col min="16" max="16" width="8.66015625" style="0" customWidth="1"/>
    <col min="17" max="17" width="10" style="0" customWidth="1"/>
    <col min="18" max="18" width="11.33203125" style="0" customWidth="1"/>
    <col min="19" max="19" width="10.16015625" style="0" customWidth="1"/>
    <col min="20" max="20" width="9.5" style="0" customWidth="1"/>
    <col min="21" max="21" width="10.66015625" style="0" customWidth="1"/>
    <col min="22" max="22" width="12.83203125" style="0" customWidth="1"/>
  </cols>
  <sheetData>
    <row r="1" spans="1:256" ht="48.75" customHeight="1">
      <c r="A1" s="63" t="s">
        <v>44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3"/>
      <c r="T1" s="63"/>
      <c r="U1" s="63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  <c r="IV1" s="32"/>
    </row>
    <row r="2" spans="1:256" ht="22.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V2" s="65" t="s">
        <v>1</v>
      </c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spans="1:256" ht="29.25" customHeight="1">
      <c r="A3" s="74" t="s">
        <v>45</v>
      </c>
      <c r="B3" s="74" t="s">
        <v>46</v>
      </c>
      <c r="C3" s="74" t="s">
        <v>47</v>
      </c>
      <c r="D3" s="74" t="s">
        <v>48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 t="s">
        <v>49</v>
      </c>
      <c r="P3" s="74"/>
      <c r="Q3" s="74"/>
      <c r="R3" s="74"/>
      <c r="S3" s="74"/>
      <c r="T3" s="74"/>
      <c r="U3" s="74"/>
      <c r="V3" s="74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  <c r="IR3" s="68"/>
      <c r="IS3" s="68"/>
      <c r="IT3" s="68"/>
      <c r="IU3" s="68"/>
      <c r="IV3" s="68"/>
    </row>
    <row r="4" spans="1:256" ht="29.25" customHeight="1">
      <c r="A4" s="74"/>
      <c r="B4" s="74"/>
      <c r="C4" s="74"/>
      <c r="D4" s="74" t="s">
        <v>50</v>
      </c>
      <c r="E4" s="74" t="s">
        <v>51</v>
      </c>
      <c r="F4" s="74" t="s">
        <v>52</v>
      </c>
      <c r="G4" s="74" t="s">
        <v>53</v>
      </c>
      <c r="H4" s="74" t="s">
        <v>54</v>
      </c>
      <c r="I4" s="74" t="s">
        <v>55</v>
      </c>
      <c r="J4" s="74" t="s">
        <v>56</v>
      </c>
      <c r="K4" s="74" t="s">
        <v>57</v>
      </c>
      <c r="L4" s="74" t="s">
        <v>58</v>
      </c>
      <c r="M4" s="74" t="s">
        <v>59</v>
      </c>
      <c r="N4" s="74" t="s">
        <v>60</v>
      </c>
      <c r="O4" s="74" t="s">
        <v>50</v>
      </c>
      <c r="P4" s="74" t="s">
        <v>61</v>
      </c>
      <c r="Q4" s="74"/>
      <c r="R4" s="74"/>
      <c r="S4" s="74"/>
      <c r="T4" s="74" t="s">
        <v>62</v>
      </c>
      <c r="U4" s="74"/>
      <c r="V4" s="74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</row>
    <row r="5" spans="1:256" ht="60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66" t="s">
        <v>50</v>
      </c>
      <c r="Q5" s="66" t="s">
        <v>51</v>
      </c>
      <c r="R5" s="66" t="s">
        <v>52</v>
      </c>
      <c r="S5" s="66" t="s">
        <v>53</v>
      </c>
      <c r="T5" s="66" t="s">
        <v>50</v>
      </c>
      <c r="U5" s="66" t="s">
        <v>55</v>
      </c>
      <c r="V5" s="66" t="s">
        <v>63</v>
      </c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  <c r="IQ5" s="68"/>
      <c r="IR5" s="68"/>
      <c r="IS5" s="68"/>
      <c r="IT5" s="68"/>
      <c r="IU5" s="68"/>
      <c r="IV5" s="68"/>
    </row>
    <row r="6" spans="1:256" ht="30" customHeight="1">
      <c r="A6" s="22"/>
      <c r="B6" s="22" t="s">
        <v>47</v>
      </c>
      <c r="C6" s="67">
        <v>672.2</v>
      </c>
      <c r="D6" s="67">
        <v>672.2</v>
      </c>
      <c r="E6" s="67">
        <v>672.2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  <c r="IU6" s="57"/>
      <c r="IV6" s="57"/>
    </row>
    <row r="7" spans="1:22" ht="30" customHeight="1">
      <c r="A7" s="22"/>
      <c r="B7" s="22"/>
      <c r="C7" s="67">
        <v>672.2</v>
      </c>
      <c r="D7" s="67">
        <v>672.2</v>
      </c>
      <c r="E7" s="67">
        <v>672.2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</row>
    <row r="8" spans="1:22" ht="61.5" customHeight="1">
      <c r="A8" s="22" t="s">
        <v>64</v>
      </c>
      <c r="B8" s="22" t="s">
        <v>65</v>
      </c>
      <c r="C8" s="67">
        <v>672.2</v>
      </c>
      <c r="D8" s="67">
        <v>672.2</v>
      </c>
      <c r="E8" s="67">
        <v>672.2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</row>
    <row r="9" spans="1:22" ht="12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1" ht="12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S10" s="4"/>
      <c r="T10" s="4"/>
      <c r="U10" s="4"/>
    </row>
    <row r="11" spans="1:21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S11" s="4"/>
      <c r="T11" s="4"/>
      <c r="U11" s="4"/>
    </row>
    <row r="12" spans="2:21" ht="12.75" customHeigh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S12" s="4"/>
      <c r="T12" s="4"/>
      <c r="U12" s="4"/>
    </row>
    <row r="13" spans="2:22" ht="12.75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S13" s="4"/>
      <c r="T13" s="4"/>
      <c r="U13" s="4"/>
      <c r="V13" s="4"/>
    </row>
    <row r="14" spans="2:20" ht="12.75" customHeigh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3:20" ht="12.75" customHeight="1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S15" s="4"/>
      <c r="T15" s="4"/>
    </row>
    <row r="16" spans="3:22" ht="12.75" customHeight="1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V16" s="4"/>
    </row>
    <row r="17" spans="2:21" ht="12.75" customHeight="1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3:20" ht="12.75" customHeight="1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3:20" ht="12.75" customHeight="1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4:20" ht="12.75" customHeight="1"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R20" s="4"/>
      <c r="S20" s="4"/>
      <c r="T20" s="4"/>
    </row>
    <row r="21" spans="4:20" ht="12.75" customHeight="1"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T21" s="4"/>
    </row>
    <row r="22" spans="4:20" ht="12.75" customHeight="1"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S22" s="4"/>
      <c r="T22" s="4"/>
    </row>
    <row r="23" spans="4:20" ht="12.75" customHeight="1"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4:18" ht="12.75" customHeight="1"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Q24" s="4"/>
      <c r="R24" s="4"/>
    </row>
    <row r="25" spans="4:20" ht="12.75" customHeight="1"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R25" s="4"/>
      <c r="T25" s="4"/>
    </row>
    <row r="26" spans="4:18" ht="12.75" customHeight="1"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6:17" ht="12.75" customHeight="1">
      <c r="P27" s="4"/>
      <c r="Q27" s="4"/>
    </row>
    <row r="28" spans="16:20" ht="12.75" customHeight="1">
      <c r="P28" s="4"/>
      <c r="R28" s="4"/>
      <c r="T28" s="4"/>
    </row>
    <row r="29" spans="10:16" ht="12.75" customHeight="1">
      <c r="J29" s="4"/>
      <c r="P29" s="4"/>
    </row>
  </sheetData>
  <sheetProtection/>
  <mergeCells count="19">
    <mergeCell ref="D3:N3"/>
    <mergeCell ref="O3:V3"/>
    <mergeCell ref="P4:S4"/>
    <mergeCell ref="T4:V4"/>
    <mergeCell ref="A3:A5"/>
    <mergeCell ref="B3:B5"/>
    <mergeCell ref="C3:C5"/>
    <mergeCell ref="D4:D5"/>
    <mergeCell ref="E4:E5"/>
    <mergeCell ref="F4:F5"/>
    <mergeCell ref="M4:M5"/>
    <mergeCell ref="N4:N5"/>
    <mergeCell ref="O4:O5"/>
    <mergeCell ref="G4:G5"/>
    <mergeCell ref="H4:H5"/>
    <mergeCell ref="I4:I5"/>
    <mergeCell ref="J4:J5"/>
    <mergeCell ref="K4:K5"/>
    <mergeCell ref="L4:L5"/>
  </mergeCells>
  <printOptions horizontalCentered="1"/>
  <pageMargins left="0.35433070866141736" right="0.35433070866141736" top="1.1811023622047245" bottom="0.5905511811023623" header="0" footer="0"/>
  <pageSetup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43"/>
  <sheetViews>
    <sheetView showGridLines="0" showZeros="0" zoomScale="75" zoomScaleNormal="75" workbookViewId="0" topLeftCell="A1">
      <selection activeCell="A1" sqref="A1:IV1"/>
    </sheetView>
  </sheetViews>
  <sheetFormatPr defaultColWidth="9.16015625" defaultRowHeight="12.75" customHeight="1"/>
  <cols>
    <col min="1" max="1" width="12.16015625" style="0" customWidth="1"/>
    <col min="2" max="2" width="37.33203125" style="0" customWidth="1"/>
    <col min="3" max="8" width="12.83203125" style="0" customWidth="1"/>
    <col min="9" max="9" width="36.83203125" style="0" customWidth="1"/>
    <col min="10" max="248" width="10.66015625" style="0" customWidth="1"/>
  </cols>
  <sheetData>
    <row r="1" spans="1:248" ht="48.75" customHeight="1">
      <c r="A1" s="16" t="s">
        <v>66</v>
      </c>
      <c r="B1" s="16"/>
      <c r="C1" s="16"/>
      <c r="D1" s="16"/>
      <c r="E1" s="16"/>
      <c r="F1" s="16"/>
      <c r="G1" s="16"/>
      <c r="H1" s="16"/>
      <c r="I1" s="16"/>
      <c r="J1" s="61"/>
      <c r="K1" s="61"/>
      <c r="L1" s="61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</row>
    <row r="2" spans="2:248" ht="21.75" customHeight="1">
      <c r="B2" s="60"/>
      <c r="C2" s="60"/>
      <c r="D2" s="60"/>
      <c r="E2" s="60"/>
      <c r="F2" s="60"/>
      <c r="G2" s="60"/>
      <c r="H2" s="60"/>
      <c r="I2" s="60" t="s">
        <v>1</v>
      </c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</row>
    <row r="3" spans="1:248" ht="29.25" customHeight="1">
      <c r="A3" s="73" t="s">
        <v>67</v>
      </c>
      <c r="B3" s="73" t="s">
        <v>68</v>
      </c>
      <c r="C3" s="76" t="s">
        <v>69</v>
      </c>
      <c r="D3" s="77" t="s">
        <v>70</v>
      </c>
      <c r="E3" s="75" t="s">
        <v>71</v>
      </c>
      <c r="F3" s="75" t="s">
        <v>72</v>
      </c>
      <c r="G3" s="75" t="s">
        <v>73</v>
      </c>
      <c r="H3" s="75" t="s">
        <v>74</v>
      </c>
      <c r="I3" s="75" t="s">
        <v>75</v>
      </c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</row>
    <row r="4" spans="1:248" ht="29.25" customHeight="1">
      <c r="A4" s="73"/>
      <c r="B4" s="73"/>
      <c r="C4" s="76"/>
      <c r="D4" s="77"/>
      <c r="E4" s="75"/>
      <c r="F4" s="75"/>
      <c r="G4" s="75"/>
      <c r="H4" s="75"/>
      <c r="I4" s="75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</row>
    <row r="5" spans="1:248" ht="29.25" customHeight="1">
      <c r="A5" s="73"/>
      <c r="B5" s="73"/>
      <c r="C5" s="76"/>
      <c r="D5" s="77"/>
      <c r="E5" s="75"/>
      <c r="F5" s="75"/>
      <c r="G5" s="75"/>
      <c r="H5" s="75"/>
      <c r="I5" s="75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</row>
    <row r="6" spans="1:248" ht="30" customHeight="1">
      <c r="A6" s="22"/>
      <c r="B6" s="22" t="s">
        <v>47</v>
      </c>
      <c r="C6" s="9">
        <v>672.2</v>
      </c>
      <c r="D6" s="9">
        <v>261.3</v>
      </c>
      <c r="E6" s="9">
        <v>410.9</v>
      </c>
      <c r="F6" s="9">
        <v>0</v>
      </c>
      <c r="G6" s="9">
        <v>0</v>
      </c>
      <c r="H6" s="9">
        <v>0</v>
      </c>
      <c r="I6" s="62">
        <v>0</v>
      </c>
      <c r="J6" s="21"/>
      <c r="K6" s="21"/>
      <c r="L6" s="21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</row>
    <row r="7" spans="1:10" ht="30" customHeight="1">
      <c r="A7" s="22" t="s">
        <v>76</v>
      </c>
      <c r="B7" s="22" t="s">
        <v>77</v>
      </c>
      <c r="C7" s="9">
        <v>23.3</v>
      </c>
      <c r="D7" s="9">
        <v>23.3</v>
      </c>
      <c r="E7" s="9">
        <v>0</v>
      </c>
      <c r="F7" s="9">
        <v>0</v>
      </c>
      <c r="G7" s="9">
        <v>0</v>
      </c>
      <c r="H7" s="9">
        <v>0</v>
      </c>
      <c r="I7" s="62">
        <v>0</v>
      </c>
      <c r="J7" s="4"/>
    </row>
    <row r="8" spans="1:9" ht="30" customHeight="1">
      <c r="A8" s="22" t="s">
        <v>78</v>
      </c>
      <c r="B8" s="22" t="s">
        <v>79</v>
      </c>
      <c r="C8" s="9">
        <v>14.1</v>
      </c>
      <c r="D8" s="9">
        <v>14.1</v>
      </c>
      <c r="E8" s="9">
        <v>0</v>
      </c>
      <c r="F8" s="9">
        <v>0</v>
      </c>
      <c r="G8" s="9">
        <v>0</v>
      </c>
      <c r="H8" s="9">
        <v>0</v>
      </c>
      <c r="I8" s="62">
        <v>0</v>
      </c>
    </row>
    <row r="9" spans="1:9" ht="30" customHeight="1">
      <c r="A9" s="22" t="s">
        <v>80</v>
      </c>
      <c r="B9" s="22" t="s">
        <v>81</v>
      </c>
      <c r="C9" s="9">
        <v>410.9</v>
      </c>
      <c r="D9" s="9">
        <v>0</v>
      </c>
      <c r="E9" s="9">
        <v>410.9</v>
      </c>
      <c r="F9" s="9">
        <v>0</v>
      </c>
      <c r="G9" s="9">
        <v>0</v>
      </c>
      <c r="H9" s="9">
        <v>0</v>
      </c>
      <c r="I9" s="62">
        <v>0</v>
      </c>
    </row>
    <row r="10" spans="1:9" ht="30" customHeight="1">
      <c r="A10" s="22" t="s">
        <v>82</v>
      </c>
      <c r="B10" s="22" t="s">
        <v>83</v>
      </c>
      <c r="C10" s="9">
        <v>223.9</v>
      </c>
      <c r="D10" s="9">
        <v>223.9</v>
      </c>
      <c r="E10" s="9">
        <v>0</v>
      </c>
      <c r="F10" s="9">
        <v>0</v>
      </c>
      <c r="G10" s="9">
        <v>0</v>
      </c>
      <c r="H10" s="9">
        <v>0</v>
      </c>
      <c r="I10" s="62">
        <v>0</v>
      </c>
    </row>
    <row r="11" spans="1:11" ht="12.75" customHeight="1">
      <c r="A11" s="4"/>
      <c r="B11" s="4"/>
      <c r="C11" s="4"/>
      <c r="E11" s="4"/>
      <c r="F11" s="4"/>
      <c r="G11" s="4"/>
      <c r="J11" s="4"/>
      <c r="K11" s="4"/>
    </row>
    <row r="12" spans="2:7" ht="12.75" customHeight="1">
      <c r="B12" s="4"/>
      <c r="C12" s="4"/>
      <c r="D12" s="4"/>
      <c r="E12" s="4"/>
      <c r="F12" s="4"/>
      <c r="G12" s="4"/>
    </row>
    <row r="13" spans="2:7" ht="12.75" customHeight="1">
      <c r="B13" s="4"/>
      <c r="C13" s="4"/>
      <c r="D13" s="4"/>
      <c r="E13" s="4"/>
      <c r="F13" s="4"/>
      <c r="G13" s="4"/>
    </row>
    <row r="14" spans="2:7" ht="12.75" customHeight="1">
      <c r="B14" s="4"/>
      <c r="C14" s="4"/>
      <c r="D14" s="4"/>
      <c r="F14" s="4"/>
      <c r="G14" s="4"/>
    </row>
    <row r="15" spans="2:7" ht="12.75" customHeight="1">
      <c r="B15" s="4"/>
      <c r="C15" s="4"/>
      <c r="D15" s="4"/>
      <c r="F15" s="4"/>
      <c r="G15" s="4"/>
    </row>
    <row r="16" spans="2:4" ht="12.75" customHeight="1">
      <c r="B16" s="4"/>
      <c r="D16" s="4"/>
    </row>
    <row r="17" spans="2:5" ht="12.75" customHeight="1">
      <c r="B17" s="4"/>
      <c r="E17" s="4"/>
    </row>
    <row r="18" spans="2:11" ht="12.75" customHeight="1">
      <c r="B18" s="4"/>
      <c r="C18" s="4"/>
      <c r="E18" s="4"/>
      <c r="G18" s="4"/>
      <c r="K18" s="4"/>
    </row>
    <row r="19" spans="3:6" ht="12.75" customHeight="1">
      <c r="C19" s="4"/>
      <c r="F19" s="4"/>
    </row>
    <row r="20" spans="3:7" ht="12.75" customHeight="1">
      <c r="C20" s="4"/>
      <c r="G20" s="4"/>
    </row>
    <row r="21" spans="3:6" ht="12.75" customHeight="1">
      <c r="C21" s="4"/>
      <c r="D21" s="4"/>
      <c r="F21" s="4"/>
    </row>
    <row r="22" spans="2:7" ht="12.75" customHeight="1">
      <c r="B22" s="4"/>
      <c r="D22" s="4"/>
      <c r="G22" s="4"/>
    </row>
    <row r="23" spans="3:4" ht="12.75" customHeight="1">
      <c r="C23" s="4"/>
      <c r="D23" s="4"/>
    </row>
    <row r="24" spans="4:8" ht="12.75" customHeight="1">
      <c r="D24" s="4"/>
      <c r="E24" s="4"/>
      <c r="G24" s="4"/>
      <c r="H24" s="4"/>
    </row>
    <row r="25" ht="12.75" customHeight="1">
      <c r="E25" s="4"/>
    </row>
    <row r="26" spans="3:7" ht="12.75" customHeight="1">
      <c r="C26" s="4"/>
      <c r="E26" s="4"/>
      <c r="G26" s="4"/>
    </row>
    <row r="27" spans="7:8" ht="12.75" customHeight="1">
      <c r="G27" s="4"/>
      <c r="H27" s="4"/>
    </row>
    <row r="28" spans="4:9" ht="12.75" customHeight="1">
      <c r="D28" s="4"/>
      <c r="F28" s="4"/>
      <c r="H28" s="4"/>
      <c r="I28" s="4"/>
    </row>
    <row r="29" ht="12.75" customHeight="1">
      <c r="F29" s="4"/>
    </row>
    <row r="30" spans="7:8" ht="12.75" customHeight="1">
      <c r="G30" s="4"/>
      <c r="H30" s="4"/>
    </row>
    <row r="31" spans="7:8" ht="12.75" customHeight="1">
      <c r="G31" s="4"/>
      <c r="H31" s="4"/>
    </row>
    <row r="32" spans="7:8" ht="12.75" customHeight="1">
      <c r="G32" s="4"/>
      <c r="H32" s="4"/>
    </row>
    <row r="33" spans="7:9" ht="12.75" customHeight="1">
      <c r="G33" s="4"/>
      <c r="I33" s="4"/>
    </row>
    <row r="34" ht="12.75" customHeight="1">
      <c r="G34" s="4"/>
    </row>
    <row r="36" ht="12.75" customHeight="1">
      <c r="H36" s="4"/>
    </row>
    <row r="38" ht="12.75" customHeight="1">
      <c r="H38" s="4"/>
    </row>
    <row r="39" ht="12.75" customHeight="1">
      <c r="H39" s="4"/>
    </row>
    <row r="40" ht="12.75" customHeight="1">
      <c r="H40" s="4"/>
    </row>
    <row r="42" ht="12.75" customHeight="1">
      <c r="I42" s="4"/>
    </row>
    <row r="43" spans="2:9" ht="12.75" customHeight="1">
      <c r="B43" s="4"/>
      <c r="C43" s="4"/>
      <c r="D43" s="4"/>
      <c r="I43" s="4"/>
    </row>
  </sheetData>
  <sheetProtection/>
  <mergeCells count="9">
    <mergeCell ref="G3:G5"/>
    <mergeCell ref="H3:H5"/>
    <mergeCell ref="I3:I5"/>
    <mergeCell ref="A3:A5"/>
    <mergeCell ref="B3:B5"/>
    <mergeCell ref="C3:C5"/>
    <mergeCell ref="D3:D5"/>
    <mergeCell ref="E3:E5"/>
    <mergeCell ref="F3:F5"/>
  </mergeCells>
  <printOptions horizontalCentered="1"/>
  <pageMargins left="0.35433070866141736" right="0.35433070866141736" top="1.1811023622047245" bottom="0.5905511811023623" header="0" footer="0"/>
  <pageSetup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L54"/>
  <sheetViews>
    <sheetView showGridLines="0" showZeros="0" zoomScale="75" zoomScaleNormal="75" workbookViewId="0" topLeftCell="A1">
      <selection activeCell="A1" sqref="A1:IV1"/>
    </sheetView>
  </sheetViews>
  <sheetFormatPr defaultColWidth="9.16015625" defaultRowHeight="12.75" customHeight="1"/>
  <cols>
    <col min="1" max="1" width="45" style="0" customWidth="1"/>
    <col min="2" max="2" width="20.83203125" style="0" customWidth="1"/>
    <col min="3" max="3" width="45" style="0" customWidth="1"/>
    <col min="4" max="4" width="31.5" style="0" customWidth="1"/>
    <col min="5" max="153" width="9" style="0" customWidth="1"/>
  </cols>
  <sheetData>
    <row r="1" spans="1:246" ht="48.75" customHeight="1">
      <c r="A1" s="30" t="s">
        <v>84</v>
      </c>
      <c r="B1" s="30"/>
      <c r="C1" s="30"/>
      <c r="D1" s="31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</row>
    <row r="2" spans="1:246" ht="21" customHeight="1">
      <c r="A2" s="18"/>
      <c r="B2" s="18"/>
      <c r="C2" s="18"/>
      <c r="D2" s="18" t="s">
        <v>1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</row>
    <row r="3" spans="1:246" ht="27.75" customHeight="1">
      <c r="A3" s="73" t="s">
        <v>2</v>
      </c>
      <c r="B3" s="73"/>
      <c r="C3" s="73" t="s">
        <v>3</v>
      </c>
      <c r="D3" s="7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</row>
    <row r="4" spans="1:246" ht="27.75" customHeight="1">
      <c r="A4" s="19" t="s">
        <v>4</v>
      </c>
      <c r="B4" s="34" t="s">
        <v>85</v>
      </c>
      <c r="C4" s="19" t="s">
        <v>4</v>
      </c>
      <c r="D4" s="34" t="s">
        <v>5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</row>
    <row r="5" spans="1:246" ht="24.75" customHeight="1">
      <c r="A5" s="35" t="s">
        <v>86</v>
      </c>
      <c r="B5" s="6">
        <f>SUM(B6:B8)</f>
        <v>672.2</v>
      </c>
      <c r="C5" s="36" t="s">
        <v>7</v>
      </c>
      <c r="D5" s="5">
        <v>0</v>
      </c>
      <c r="E5" s="33"/>
      <c r="F5" s="33"/>
      <c r="G5" s="33"/>
      <c r="H5" s="37"/>
      <c r="I5" s="33"/>
      <c r="J5" s="37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</row>
    <row r="6" spans="1:246" ht="24.75" customHeight="1">
      <c r="A6" s="35" t="s">
        <v>87</v>
      </c>
      <c r="B6" s="6">
        <v>672.2</v>
      </c>
      <c r="C6" s="36" t="s">
        <v>9</v>
      </c>
      <c r="D6" s="38">
        <v>0</v>
      </c>
      <c r="E6" s="33"/>
      <c r="F6" s="33"/>
      <c r="G6" s="33"/>
      <c r="H6" s="37"/>
      <c r="I6" s="33"/>
      <c r="J6" s="37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</row>
    <row r="7" spans="1:246" ht="24.75" customHeight="1">
      <c r="A7" s="35" t="s">
        <v>88</v>
      </c>
      <c r="B7" s="6">
        <v>0</v>
      </c>
      <c r="C7" s="36" t="s">
        <v>11</v>
      </c>
      <c r="D7" s="6">
        <v>0</v>
      </c>
      <c r="E7" s="33"/>
      <c r="F7" s="33"/>
      <c r="G7" s="33"/>
      <c r="H7" s="37"/>
      <c r="I7" s="33"/>
      <c r="J7" s="37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</row>
    <row r="8" spans="1:246" ht="24.75" customHeight="1">
      <c r="A8" s="35" t="s">
        <v>89</v>
      </c>
      <c r="B8" s="5">
        <v>0</v>
      </c>
      <c r="C8" s="36" t="s">
        <v>13</v>
      </c>
      <c r="D8" s="6">
        <v>0</v>
      </c>
      <c r="E8" s="33"/>
      <c r="F8" s="33"/>
      <c r="G8" s="33"/>
      <c r="H8" s="37"/>
      <c r="I8" s="33"/>
      <c r="J8" s="37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</row>
    <row r="9" spans="1:246" ht="24.75" customHeight="1">
      <c r="A9" s="35" t="s">
        <v>90</v>
      </c>
      <c r="B9" s="6">
        <f>SUM(B10:B12)</f>
        <v>0</v>
      </c>
      <c r="C9" s="36" t="s">
        <v>15</v>
      </c>
      <c r="D9" s="6">
        <v>0</v>
      </c>
      <c r="E9" s="33"/>
      <c r="F9" s="33"/>
      <c r="G9" s="33"/>
      <c r="H9" s="37"/>
      <c r="I9" s="37"/>
      <c r="J9" s="37"/>
      <c r="K9" s="37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</row>
    <row r="10" spans="1:246" ht="24.75" customHeight="1">
      <c r="A10" s="35" t="s">
        <v>87</v>
      </c>
      <c r="B10" s="6">
        <v>0</v>
      </c>
      <c r="C10" s="39" t="s">
        <v>17</v>
      </c>
      <c r="D10" s="6">
        <v>23.3</v>
      </c>
      <c r="E10" s="33"/>
      <c r="F10" s="33"/>
      <c r="G10" s="33"/>
      <c r="H10" s="37"/>
      <c r="I10" s="33"/>
      <c r="J10" s="37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</row>
    <row r="11" spans="1:246" ht="24.75" customHeight="1">
      <c r="A11" s="35" t="s">
        <v>88</v>
      </c>
      <c r="B11" s="6">
        <v>0</v>
      </c>
      <c r="C11" s="36" t="s">
        <v>19</v>
      </c>
      <c r="D11" s="6">
        <v>14.1</v>
      </c>
      <c r="E11" s="33"/>
      <c r="F11" s="33"/>
      <c r="G11" s="33"/>
      <c r="H11" s="37"/>
      <c r="I11" s="33"/>
      <c r="J11" s="37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</row>
    <row r="12" spans="1:246" ht="24.75" customHeight="1">
      <c r="A12" s="35" t="s">
        <v>89</v>
      </c>
      <c r="B12" s="5">
        <v>0</v>
      </c>
      <c r="C12" s="36" t="s">
        <v>21</v>
      </c>
      <c r="D12" s="6">
        <v>0</v>
      </c>
      <c r="E12" s="33"/>
      <c r="F12" s="33"/>
      <c r="G12" s="33"/>
      <c r="H12" s="37"/>
      <c r="I12" s="33"/>
      <c r="J12" s="37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</row>
    <row r="13" spans="1:246" ht="24.75" customHeight="1">
      <c r="A13" s="40"/>
      <c r="B13" s="41"/>
      <c r="C13" s="42" t="s">
        <v>23</v>
      </c>
      <c r="D13" s="6">
        <v>0</v>
      </c>
      <c r="E13" s="33"/>
      <c r="F13" s="33"/>
      <c r="G13" s="33"/>
      <c r="H13" s="37"/>
      <c r="I13" s="33"/>
      <c r="J13" s="37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</row>
    <row r="14" spans="1:246" ht="24.75" customHeight="1">
      <c r="A14" s="43"/>
      <c r="B14" s="44"/>
      <c r="C14" s="42" t="s">
        <v>25</v>
      </c>
      <c r="D14" s="6">
        <v>410.9</v>
      </c>
      <c r="E14" s="33"/>
      <c r="F14" s="33"/>
      <c r="G14" s="33"/>
      <c r="H14" s="37"/>
      <c r="I14" s="33"/>
      <c r="J14" s="37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</row>
    <row r="15" spans="1:246" ht="24.75" customHeight="1">
      <c r="A15" s="40"/>
      <c r="B15" s="44"/>
      <c r="C15" s="42" t="s">
        <v>26</v>
      </c>
      <c r="D15" s="6">
        <v>0</v>
      </c>
      <c r="E15" s="33"/>
      <c r="F15" s="33"/>
      <c r="G15" s="33"/>
      <c r="H15" s="37"/>
      <c r="I15" s="33"/>
      <c r="J15" s="37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</row>
    <row r="16" spans="1:246" ht="24.75" customHeight="1">
      <c r="A16" s="40"/>
      <c r="B16" s="44"/>
      <c r="C16" s="42" t="s">
        <v>27</v>
      </c>
      <c r="D16" s="6">
        <v>0</v>
      </c>
      <c r="E16" s="33"/>
      <c r="F16" s="33"/>
      <c r="G16" s="33"/>
      <c r="H16" s="37"/>
      <c r="I16" s="33"/>
      <c r="J16" s="37"/>
      <c r="K16" s="37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</row>
    <row r="17" spans="1:246" ht="24.75" customHeight="1">
      <c r="A17" s="40"/>
      <c r="B17" s="5"/>
      <c r="C17" s="42" t="s">
        <v>28</v>
      </c>
      <c r="D17" s="6">
        <v>0</v>
      </c>
      <c r="E17" s="33"/>
      <c r="F17" s="33"/>
      <c r="G17" s="33"/>
      <c r="H17" s="37"/>
      <c r="I17" s="33"/>
      <c r="J17" s="37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</row>
    <row r="18" spans="1:246" ht="24.75" customHeight="1">
      <c r="A18" s="40"/>
      <c r="B18" s="5"/>
      <c r="C18" s="42" t="s">
        <v>29</v>
      </c>
      <c r="D18" s="6">
        <v>0</v>
      </c>
      <c r="E18" s="33"/>
      <c r="F18" s="33"/>
      <c r="G18" s="33"/>
      <c r="H18" s="37"/>
      <c r="I18" s="33"/>
      <c r="J18" s="37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</row>
    <row r="19" spans="1:246" ht="24.75" customHeight="1">
      <c r="A19" s="40"/>
      <c r="B19" s="5"/>
      <c r="C19" s="42" t="s">
        <v>30</v>
      </c>
      <c r="D19" s="6">
        <v>0</v>
      </c>
      <c r="E19" s="33"/>
      <c r="F19" s="33"/>
      <c r="G19" s="33"/>
      <c r="H19" s="37"/>
      <c r="I19" s="33"/>
      <c r="J19" s="37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</row>
    <row r="20" spans="1:246" ht="24.75" customHeight="1">
      <c r="A20" s="40"/>
      <c r="B20" s="5"/>
      <c r="C20" s="42" t="s">
        <v>31</v>
      </c>
      <c r="D20" s="6">
        <v>223.9</v>
      </c>
      <c r="E20" s="33"/>
      <c r="F20" s="33"/>
      <c r="G20" s="33"/>
      <c r="H20" s="37"/>
      <c r="I20" s="33"/>
      <c r="J20" s="37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</row>
    <row r="21" spans="1:246" ht="24.75" customHeight="1">
      <c r="A21" s="40"/>
      <c r="B21" s="5"/>
      <c r="C21" s="42" t="s">
        <v>32</v>
      </c>
      <c r="D21" s="6">
        <v>0</v>
      </c>
      <c r="E21" s="33"/>
      <c r="F21" s="33"/>
      <c r="G21" s="33"/>
      <c r="H21" s="37"/>
      <c r="I21" s="33"/>
      <c r="J21" s="37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</row>
    <row r="22" spans="1:246" ht="24.75" customHeight="1">
      <c r="A22" s="40"/>
      <c r="B22" s="5"/>
      <c r="C22" s="42" t="s">
        <v>33</v>
      </c>
      <c r="D22" s="6">
        <v>0</v>
      </c>
      <c r="E22" s="33"/>
      <c r="F22" s="33"/>
      <c r="G22" s="33"/>
      <c r="H22" s="37"/>
      <c r="I22" s="33"/>
      <c r="J22" s="37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</row>
    <row r="23" spans="1:246" ht="24.75" customHeight="1">
      <c r="A23" s="42"/>
      <c r="B23" s="5"/>
      <c r="C23" s="42" t="s">
        <v>34</v>
      </c>
      <c r="D23" s="6">
        <v>0</v>
      </c>
      <c r="E23" s="33"/>
      <c r="F23" s="33"/>
      <c r="G23" s="33"/>
      <c r="H23" s="37"/>
      <c r="I23" s="33"/>
      <c r="J23" s="37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</row>
    <row r="24" spans="1:246" ht="24.75" customHeight="1">
      <c r="A24" s="40"/>
      <c r="B24" s="5"/>
      <c r="C24" s="42" t="s">
        <v>35</v>
      </c>
      <c r="D24" s="5">
        <v>0</v>
      </c>
      <c r="E24" s="33"/>
      <c r="F24" s="33"/>
      <c r="G24" s="33"/>
      <c r="H24" s="37"/>
      <c r="I24" s="33"/>
      <c r="J24" s="37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</row>
    <row r="25" spans="1:246" ht="24.75" customHeight="1">
      <c r="A25" s="40"/>
      <c r="B25" s="5"/>
      <c r="C25" s="42" t="s">
        <v>36</v>
      </c>
      <c r="D25" s="38">
        <v>0</v>
      </c>
      <c r="E25" s="33"/>
      <c r="F25" s="33"/>
      <c r="G25" s="33"/>
      <c r="H25" s="37"/>
      <c r="I25" s="33"/>
      <c r="J25" s="37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</row>
    <row r="26" spans="1:246" ht="24.75" customHeight="1">
      <c r="A26" s="40"/>
      <c r="B26" s="5"/>
      <c r="C26" s="42" t="s">
        <v>37</v>
      </c>
      <c r="D26" s="5">
        <v>0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</row>
    <row r="27" spans="1:246" ht="24.75" customHeight="1">
      <c r="A27" s="19"/>
      <c r="B27" s="5"/>
      <c r="C27" s="45"/>
      <c r="D27" s="46"/>
      <c r="E27" s="33"/>
      <c r="F27" s="33"/>
      <c r="G27" s="33"/>
      <c r="H27" s="37"/>
      <c r="I27" s="33"/>
      <c r="J27" s="37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</row>
    <row r="28" spans="1:246" ht="24.75" customHeight="1">
      <c r="A28" s="40"/>
      <c r="B28" s="6"/>
      <c r="C28" s="47" t="s">
        <v>91</v>
      </c>
      <c r="D28" s="5">
        <f>D30-SUM(D5:D26)</f>
        <v>0</v>
      </c>
      <c r="E28" s="33"/>
      <c r="F28" s="33"/>
      <c r="G28" s="33"/>
      <c r="H28" s="37"/>
      <c r="I28" s="33"/>
      <c r="J28" s="37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</row>
    <row r="29" spans="1:246" ht="24.75" customHeight="1">
      <c r="A29" s="35"/>
      <c r="B29" s="6"/>
      <c r="C29" s="48"/>
      <c r="D29" s="5"/>
      <c r="E29" s="33"/>
      <c r="F29" s="33"/>
      <c r="G29" s="33"/>
      <c r="H29" s="37"/>
      <c r="I29" s="33"/>
      <c r="J29" s="37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</row>
    <row r="30" spans="1:246" ht="24.75" customHeight="1">
      <c r="A30" s="45" t="s">
        <v>42</v>
      </c>
      <c r="B30" s="5">
        <f>B5+B9</f>
        <v>672.2</v>
      </c>
      <c r="C30" s="45" t="s">
        <v>43</v>
      </c>
      <c r="D30" s="6">
        <f>B30</f>
        <v>672.2</v>
      </c>
      <c r="E30" s="33"/>
      <c r="F30" s="33"/>
      <c r="G30" s="33"/>
      <c r="H30" s="37"/>
      <c r="I30" s="33"/>
      <c r="J30" s="37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</row>
    <row r="31" spans="1:246" ht="12.75" customHeight="1">
      <c r="A31" s="49"/>
      <c r="B31" s="50"/>
      <c r="C31" s="49"/>
      <c r="D31" s="51">
        <v>0</v>
      </c>
      <c r="E31" s="33"/>
      <c r="F31" s="33"/>
      <c r="G31" s="33"/>
      <c r="H31" s="37"/>
      <c r="I31" s="33"/>
      <c r="J31" s="37"/>
      <c r="K31" s="37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</row>
    <row r="32" spans="1:246" ht="27.75" customHeight="1">
      <c r="A32" s="52"/>
      <c r="B32" s="53"/>
      <c r="C32" s="52"/>
      <c r="D32" s="53"/>
      <c r="E32" s="54"/>
      <c r="F32" s="54"/>
      <c r="G32" s="54"/>
      <c r="H32" s="37"/>
      <c r="I32" s="54"/>
      <c r="J32" s="37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</row>
    <row r="33" spans="1:246" ht="27.75" customHeight="1">
      <c r="A33" s="55"/>
      <c r="B33" s="56"/>
      <c r="C33" s="56"/>
      <c r="D33" s="56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  <c r="IL33" s="59"/>
    </row>
    <row r="34" spans="1:246" ht="27.75" customHeight="1">
      <c r="A34" s="56"/>
      <c r="B34" s="56"/>
      <c r="C34" s="56"/>
      <c r="D34" s="56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</row>
    <row r="35" spans="1:246" ht="27.75" customHeight="1">
      <c r="A35" s="56"/>
      <c r="B35" s="56"/>
      <c r="C35" s="56"/>
      <c r="D35" s="56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</row>
    <row r="36" spans="1:246" ht="27.75" customHeight="1">
      <c r="A36" s="56"/>
      <c r="B36" s="56"/>
      <c r="C36" s="56"/>
      <c r="D36" s="56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</row>
    <row r="39" ht="12.75" customHeight="1">
      <c r="C39" s="4"/>
    </row>
    <row r="41" ht="12.75" customHeight="1">
      <c r="C41" s="4"/>
    </row>
    <row r="44" ht="12.75" customHeight="1">
      <c r="D44" s="4"/>
    </row>
    <row r="48" ht="12.75" customHeight="1">
      <c r="D48" s="4"/>
    </row>
    <row r="54" ht="12.75" customHeight="1">
      <c r="B54" s="4"/>
    </row>
  </sheetData>
  <sheetProtection/>
  <mergeCells count="2">
    <mergeCell ref="A3:B3"/>
    <mergeCell ref="C3:D3"/>
  </mergeCells>
  <printOptions horizontalCentered="1"/>
  <pageMargins left="0.5511810929756464" right="0.5511810929756464" top="1.1811023622047243" bottom="0.5905511811023622" header="0" footer="0"/>
  <pageSetup horizontalDpi="600" verticalDpi="6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9"/>
  <sheetViews>
    <sheetView showGridLines="0" showZeros="0" zoomScale="75" zoomScaleNormal="75" workbookViewId="0" topLeftCell="A1">
      <selection activeCell="E5" sqref="E5"/>
    </sheetView>
  </sheetViews>
  <sheetFormatPr defaultColWidth="9.16015625" defaultRowHeight="27.75" customHeight="1"/>
  <cols>
    <col min="1" max="1" width="23.33203125" style="28" customWidth="1"/>
    <col min="2" max="2" width="26.66015625" style="28" customWidth="1"/>
    <col min="3" max="4" width="19.33203125" style="28" customWidth="1"/>
    <col min="5" max="5" width="53.16015625" style="28" customWidth="1"/>
    <col min="6" max="6" width="17.16015625" style="28" customWidth="1"/>
    <col min="7" max="7" width="19.33203125" style="28" customWidth="1"/>
    <col min="8" max="245" width="7.66015625" style="28" customWidth="1"/>
  </cols>
  <sheetData>
    <row r="1" spans="1:7" s="17" customFormat="1" ht="63.75" customHeight="1">
      <c r="A1" s="16" t="s">
        <v>92</v>
      </c>
      <c r="B1" s="3"/>
      <c r="C1" s="16"/>
      <c r="D1" s="16"/>
      <c r="E1" s="16"/>
      <c r="F1" s="16"/>
      <c r="G1" s="16"/>
    </row>
    <row r="2" s="18" customFormat="1" ht="15" customHeight="1">
      <c r="G2" s="18" t="s">
        <v>1</v>
      </c>
    </row>
    <row r="3" spans="1:245" s="29" customFormat="1" ht="39.75" customHeight="1">
      <c r="A3" s="73" t="s">
        <v>67</v>
      </c>
      <c r="B3" s="73" t="s">
        <v>68</v>
      </c>
      <c r="C3" s="73" t="s">
        <v>93</v>
      </c>
      <c r="D3" s="73" t="s">
        <v>70</v>
      </c>
      <c r="E3" s="73"/>
      <c r="F3" s="73"/>
      <c r="G3" s="73" t="s">
        <v>71</v>
      </c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</row>
    <row r="4" spans="1:245" s="29" customFormat="1" ht="39.75" customHeight="1">
      <c r="A4" s="78"/>
      <c r="B4" s="73"/>
      <c r="C4" s="73"/>
      <c r="D4" s="19" t="s">
        <v>47</v>
      </c>
      <c r="E4" s="19" t="s">
        <v>94</v>
      </c>
      <c r="F4" s="19" t="s">
        <v>95</v>
      </c>
      <c r="G4" s="73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</row>
    <row r="5" spans="1:245" s="29" customFormat="1" ht="34.5" customHeight="1">
      <c r="A5" s="22"/>
      <c r="B5" s="23" t="s">
        <v>47</v>
      </c>
      <c r="C5" s="9">
        <f aca="true" t="shared" si="0" ref="C5:C19">G5+D5</f>
        <v>672.2</v>
      </c>
      <c r="D5" s="9">
        <v>261.3</v>
      </c>
      <c r="E5" s="9">
        <v>229.2</v>
      </c>
      <c r="F5" s="9">
        <v>32.1</v>
      </c>
      <c r="G5" s="9">
        <v>410.9</v>
      </c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</row>
    <row r="6" spans="1:7" ht="34.5" customHeight="1">
      <c r="A6" s="22" t="s">
        <v>76</v>
      </c>
      <c r="B6" s="23" t="s">
        <v>77</v>
      </c>
      <c r="C6" s="9">
        <f t="shared" si="0"/>
        <v>23.3</v>
      </c>
      <c r="D6" s="9">
        <v>23.3</v>
      </c>
      <c r="E6" s="9">
        <v>23.3</v>
      </c>
      <c r="F6" s="9">
        <v>0</v>
      </c>
      <c r="G6" s="9">
        <v>0</v>
      </c>
    </row>
    <row r="7" spans="1:7" ht="34.5" customHeight="1">
      <c r="A7" s="22" t="s">
        <v>96</v>
      </c>
      <c r="B7" s="23" t="s">
        <v>97</v>
      </c>
      <c r="C7" s="9">
        <f t="shared" si="0"/>
        <v>23.3</v>
      </c>
      <c r="D7" s="9">
        <v>23.3</v>
      </c>
      <c r="E7" s="9">
        <v>23.3</v>
      </c>
      <c r="F7" s="9">
        <v>0</v>
      </c>
      <c r="G7" s="9">
        <v>0</v>
      </c>
    </row>
    <row r="8" spans="1:7" ht="34.5" customHeight="1">
      <c r="A8" s="22" t="s">
        <v>98</v>
      </c>
      <c r="B8" s="23" t="s">
        <v>99</v>
      </c>
      <c r="C8" s="9">
        <f t="shared" si="0"/>
        <v>15.5</v>
      </c>
      <c r="D8" s="9">
        <v>15.5</v>
      </c>
      <c r="E8" s="9">
        <v>15.5</v>
      </c>
      <c r="F8" s="9">
        <v>0</v>
      </c>
      <c r="G8" s="9">
        <v>0</v>
      </c>
    </row>
    <row r="9" spans="1:7" ht="34.5" customHeight="1">
      <c r="A9" s="22" t="s">
        <v>100</v>
      </c>
      <c r="B9" s="23" t="s">
        <v>101</v>
      </c>
      <c r="C9" s="9">
        <f t="shared" si="0"/>
        <v>7.8</v>
      </c>
      <c r="D9" s="9">
        <v>7.8</v>
      </c>
      <c r="E9" s="9">
        <v>7.8</v>
      </c>
      <c r="F9" s="9">
        <v>0</v>
      </c>
      <c r="G9" s="9">
        <v>0</v>
      </c>
    </row>
    <row r="10" spans="1:7" ht="34.5" customHeight="1">
      <c r="A10" s="22" t="s">
        <v>78</v>
      </c>
      <c r="B10" s="23" t="s">
        <v>79</v>
      </c>
      <c r="C10" s="9">
        <f t="shared" si="0"/>
        <v>14.1</v>
      </c>
      <c r="D10" s="9">
        <v>14.1</v>
      </c>
      <c r="E10" s="9">
        <v>14.1</v>
      </c>
      <c r="F10" s="9">
        <v>0</v>
      </c>
      <c r="G10" s="9">
        <v>0</v>
      </c>
    </row>
    <row r="11" spans="1:7" ht="34.5" customHeight="1">
      <c r="A11" s="22" t="s">
        <v>102</v>
      </c>
      <c r="B11" s="23" t="s">
        <v>103</v>
      </c>
      <c r="C11" s="9">
        <f t="shared" si="0"/>
        <v>14.1</v>
      </c>
      <c r="D11" s="9">
        <v>14.1</v>
      </c>
      <c r="E11" s="9">
        <v>14.1</v>
      </c>
      <c r="F11" s="9">
        <v>0</v>
      </c>
      <c r="G11" s="9">
        <v>0</v>
      </c>
    </row>
    <row r="12" spans="1:7" ht="34.5" customHeight="1">
      <c r="A12" s="22" t="s">
        <v>104</v>
      </c>
      <c r="B12" s="23" t="s">
        <v>105</v>
      </c>
      <c r="C12" s="9">
        <f t="shared" si="0"/>
        <v>10.2</v>
      </c>
      <c r="D12" s="9">
        <v>10.2</v>
      </c>
      <c r="E12" s="9">
        <v>10.2</v>
      </c>
      <c r="F12" s="9">
        <v>0</v>
      </c>
      <c r="G12" s="9">
        <v>0</v>
      </c>
    </row>
    <row r="13" spans="1:7" ht="34.5" customHeight="1">
      <c r="A13" s="22" t="s">
        <v>106</v>
      </c>
      <c r="B13" s="23" t="s">
        <v>107</v>
      </c>
      <c r="C13" s="9">
        <f t="shared" si="0"/>
        <v>3.9</v>
      </c>
      <c r="D13" s="9">
        <v>3.9</v>
      </c>
      <c r="E13" s="9">
        <v>3.9</v>
      </c>
      <c r="F13" s="9">
        <v>0</v>
      </c>
      <c r="G13" s="9">
        <v>0</v>
      </c>
    </row>
    <row r="14" spans="1:7" ht="34.5" customHeight="1">
      <c r="A14" s="22" t="s">
        <v>80</v>
      </c>
      <c r="B14" s="23" t="s">
        <v>81</v>
      </c>
      <c r="C14" s="9">
        <f t="shared" si="0"/>
        <v>410.9</v>
      </c>
      <c r="D14" s="9">
        <v>0</v>
      </c>
      <c r="E14" s="9">
        <v>0</v>
      </c>
      <c r="F14" s="9">
        <v>0</v>
      </c>
      <c r="G14" s="9">
        <v>410.9</v>
      </c>
    </row>
    <row r="15" spans="1:7" ht="34.5" customHeight="1">
      <c r="A15" s="22" t="s">
        <v>108</v>
      </c>
      <c r="B15" s="23" t="s">
        <v>109</v>
      </c>
      <c r="C15" s="9">
        <f t="shared" si="0"/>
        <v>410.9</v>
      </c>
      <c r="D15" s="9">
        <v>0</v>
      </c>
      <c r="E15" s="9">
        <v>0</v>
      </c>
      <c r="F15" s="9">
        <v>0</v>
      </c>
      <c r="G15" s="9">
        <v>410.9</v>
      </c>
    </row>
    <row r="16" spans="1:7" ht="34.5" customHeight="1">
      <c r="A16" s="22" t="s">
        <v>110</v>
      </c>
      <c r="B16" s="23" t="s">
        <v>111</v>
      </c>
      <c r="C16" s="9">
        <f t="shared" si="0"/>
        <v>410.9</v>
      </c>
      <c r="D16" s="9">
        <v>0</v>
      </c>
      <c r="E16" s="9">
        <v>0</v>
      </c>
      <c r="F16" s="9">
        <v>0</v>
      </c>
      <c r="G16" s="9">
        <v>410.9</v>
      </c>
    </row>
    <row r="17" spans="1:7" ht="34.5" customHeight="1">
      <c r="A17" s="22" t="s">
        <v>82</v>
      </c>
      <c r="B17" s="23" t="s">
        <v>83</v>
      </c>
      <c r="C17" s="9">
        <f t="shared" si="0"/>
        <v>223.9</v>
      </c>
      <c r="D17" s="9">
        <v>223.9</v>
      </c>
      <c r="E17" s="9">
        <v>191.8</v>
      </c>
      <c r="F17" s="9">
        <v>32.1</v>
      </c>
      <c r="G17" s="9">
        <v>0</v>
      </c>
    </row>
    <row r="18" spans="1:7" ht="34.5" customHeight="1">
      <c r="A18" s="22" t="s">
        <v>112</v>
      </c>
      <c r="B18" s="23" t="s">
        <v>113</v>
      </c>
      <c r="C18" s="9">
        <f t="shared" si="0"/>
        <v>223.9</v>
      </c>
      <c r="D18" s="9">
        <v>223.9</v>
      </c>
      <c r="E18" s="9">
        <v>191.8</v>
      </c>
      <c r="F18" s="9">
        <v>32.1</v>
      </c>
      <c r="G18" s="9">
        <v>0</v>
      </c>
    </row>
    <row r="19" spans="1:7" ht="34.5" customHeight="1">
      <c r="A19" s="22" t="s">
        <v>114</v>
      </c>
      <c r="B19" s="23" t="s">
        <v>115</v>
      </c>
      <c r="C19" s="9">
        <f t="shared" si="0"/>
        <v>223.9</v>
      </c>
      <c r="D19" s="9">
        <v>223.9</v>
      </c>
      <c r="E19" s="9">
        <v>191.8</v>
      </c>
      <c r="F19" s="9">
        <v>32.1</v>
      </c>
      <c r="G19" s="9">
        <v>0</v>
      </c>
    </row>
  </sheetData>
  <sheetProtection/>
  <mergeCells count="5">
    <mergeCell ref="D3:F3"/>
    <mergeCell ref="A3:A4"/>
    <mergeCell ref="B3:B4"/>
    <mergeCell ref="C3:C4"/>
    <mergeCell ref="G3:G4"/>
  </mergeCells>
  <printOptions horizontalCentered="1"/>
  <pageMargins left="0.8267716159970739" right="0.8267716159970739" top="1.1811023622047243" bottom="0.5905511811023622" header="0" footer="0"/>
  <pageSetup fitToHeight="1" fitToWidth="1" horizontalDpi="600" verticalDpi="600" orientation="landscape" paperSize="9" scale="5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35"/>
  <sheetViews>
    <sheetView showGridLines="0" showZeros="0" zoomScale="75" zoomScaleNormal="75" workbookViewId="0" topLeftCell="A1">
      <selection activeCell="C9" sqref="C9"/>
    </sheetView>
  </sheetViews>
  <sheetFormatPr defaultColWidth="9.16015625" defaultRowHeight="12.75" customHeight="1"/>
  <cols>
    <col min="1" max="1" width="20" style="0" customWidth="1"/>
    <col min="2" max="2" width="49.83203125" style="0" customWidth="1"/>
    <col min="3" max="3" width="21.5" style="0" customWidth="1"/>
    <col min="4" max="4" width="23.5" style="0" customWidth="1"/>
    <col min="5" max="5" width="18.66015625" style="0" customWidth="1"/>
    <col min="6" max="243" width="7.66015625" style="0" customWidth="1"/>
  </cols>
  <sheetData>
    <row r="1" spans="1:243" ht="63.75" customHeight="1">
      <c r="A1" s="24" t="s">
        <v>116</v>
      </c>
      <c r="B1" s="25"/>
      <c r="C1" s="24"/>
      <c r="D1" s="24"/>
      <c r="E1" s="24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</row>
    <row r="2" spans="1:243" ht="15" customHeight="1">
      <c r="A2" s="18"/>
      <c r="B2" s="18"/>
      <c r="C2" s="18"/>
      <c r="D2" s="18"/>
      <c r="E2" s="18" t="s">
        <v>1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</row>
    <row r="3" spans="1:243" ht="39.75" customHeight="1">
      <c r="A3" s="73" t="s">
        <v>117</v>
      </c>
      <c r="B3" s="73"/>
      <c r="C3" s="26" t="s">
        <v>118</v>
      </c>
      <c r="D3" s="20"/>
      <c r="E3" s="20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</row>
    <row r="4" spans="1:243" ht="39.75" customHeight="1">
      <c r="A4" s="27" t="s">
        <v>67</v>
      </c>
      <c r="B4" s="27" t="s">
        <v>68</v>
      </c>
      <c r="C4" s="19" t="s">
        <v>93</v>
      </c>
      <c r="D4" s="19" t="s">
        <v>94</v>
      </c>
      <c r="E4" s="19" t="s">
        <v>95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ht="34.5" customHeight="1">
      <c r="A5" s="22"/>
      <c r="B5" s="23" t="s">
        <v>47</v>
      </c>
      <c r="C5" s="13">
        <v>261.3</v>
      </c>
      <c r="D5" s="5">
        <v>229.2</v>
      </c>
      <c r="E5" s="5">
        <v>32.1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243" ht="34.5" customHeight="1">
      <c r="A6" s="22" t="s">
        <v>119</v>
      </c>
      <c r="B6" s="23" t="s">
        <v>120</v>
      </c>
      <c r="C6" s="13">
        <v>222.4</v>
      </c>
      <c r="D6" s="5">
        <v>222.4</v>
      </c>
      <c r="E6" s="5">
        <v>0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</row>
    <row r="7" spans="1:243" ht="34.5" customHeight="1">
      <c r="A7" s="22" t="s">
        <v>121</v>
      </c>
      <c r="B7" s="23" t="s">
        <v>122</v>
      </c>
      <c r="C7" s="13">
        <v>40.5</v>
      </c>
      <c r="D7" s="5">
        <v>40.5</v>
      </c>
      <c r="E7" s="5">
        <v>0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</row>
    <row r="8" spans="1:243" ht="34.5" customHeight="1">
      <c r="A8" s="22" t="s">
        <v>123</v>
      </c>
      <c r="B8" s="23" t="s">
        <v>124</v>
      </c>
      <c r="C8" s="13">
        <v>14</v>
      </c>
      <c r="D8" s="5">
        <v>14</v>
      </c>
      <c r="E8" s="5">
        <v>0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</row>
    <row r="9" spans="1:243" ht="34.5" customHeight="1">
      <c r="A9" s="22" t="s">
        <v>125</v>
      </c>
      <c r="B9" s="23" t="s">
        <v>126</v>
      </c>
      <c r="C9" s="13">
        <v>58</v>
      </c>
      <c r="D9" s="5">
        <v>58</v>
      </c>
      <c r="E9" s="5">
        <v>0</v>
      </c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</row>
    <row r="10" spans="1:243" ht="34.5" customHeight="1">
      <c r="A10" s="22" t="s">
        <v>127</v>
      </c>
      <c r="B10" s="23" t="s">
        <v>128</v>
      </c>
      <c r="C10" s="13">
        <v>15.5</v>
      </c>
      <c r="D10" s="5">
        <v>15.5</v>
      </c>
      <c r="E10" s="5">
        <v>0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</row>
    <row r="11" spans="1:243" ht="34.5" customHeight="1">
      <c r="A11" s="22" t="s">
        <v>129</v>
      </c>
      <c r="B11" s="23" t="s">
        <v>130</v>
      </c>
      <c r="C11" s="13">
        <v>7.8</v>
      </c>
      <c r="D11" s="5">
        <v>7.8</v>
      </c>
      <c r="E11" s="5">
        <v>0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</row>
    <row r="12" spans="1:243" ht="34.5" customHeight="1">
      <c r="A12" s="22" t="s">
        <v>131</v>
      </c>
      <c r="B12" s="23" t="s">
        <v>132</v>
      </c>
      <c r="C12" s="13">
        <v>10.2</v>
      </c>
      <c r="D12" s="5">
        <v>10.2</v>
      </c>
      <c r="E12" s="5">
        <v>0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</row>
    <row r="13" spans="1:243" ht="34.5" customHeight="1">
      <c r="A13" s="22" t="s">
        <v>133</v>
      </c>
      <c r="B13" s="23" t="s">
        <v>134</v>
      </c>
      <c r="C13" s="13">
        <v>1</v>
      </c>
      <c r="D13" s="5">
        <v>1</v>
      </c>
      <c r="E13" s="5">
        <v>0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</row>
    <row r="14" spans="1:243" ht="34.5" customHeight="1">
      <c r="A14" s="22" t="s">
        <v>135</v>
      </c>
      <c r="B14" s="23" t="s">
        <v>136</v>
      </c>
      <c r="C14" s="13">
        <v>64.9</v>
      </c>
      <c r="D14" s="5">
        <v>64.9</v>
      </c>
      <c r="E14" s="5">
        <v>0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</row>
    <row r="15" spans="1:243" ht="34.5" customHeight="1">
      <c r="A15" s="22" t="s">
        <v>137</v>
      </c>
      <c r="B15" s="23" t="s">
        <v>138</v>
      </c>
      <c r="C15" s="13">
        <v>1.3</v>
      </c>
      <c r="D15" s="5">
        <v>1.3</v>
      </c>
      <c r="E15" s="5">
        <v>0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</row>
    <row r="16" spans="1:243" ht="34.5" customHeight="1">
      <c r="A16" s="22" t="s">
        <v>139</v>
      </c>
      <c r="B16" s="23" t="s">
        <v>140</v>
      </c>
      <c r="C16" s="13">
        <v>9.2</v>
      </c>
      <c r="D16" s="5">
        <v>9.2</v>
      </c>
      <c r="E16" s="5">
        <v>0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</row>
    <row r="17" spans="1:243" ht="34.5" customHeight="1">
      <c r="A17" s="22" t="s">
        <v>141</v>
      </c>
      <c r="B17" s="23" t="s">
        <v>142</v>
      </c>
      <c r="C17" s="13">
        <v>32.1</v>
      </c>
      <c r="D17" s="5">
        <v>0</v>
      </c>
      <c r="E17" s="5">
        <v>32.1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</row>
    <row r="18" spans="1:243" ht="34.5" customHeight="1">
      <c r="A18" s="22" t="s">
        <v>143</v>
      </c>
      <c r="B18" s="23" t="s">
        <v>144</v>
      </c>
      <c r="C18" s="13">
        <v>7</v>
      </c>
      <c r="D18" s="5">
        <v>0</v>
      </c>
      <c r="E18" s="5">
        <v>7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</row>
    <row r="19" spans="1:243" ht="34.5" customHeight="1">
      <c r="A19" s="22" t="s">
        <v>145</v>
      </c>
      <c r="B19" s="23" t="s">
        <v>146</v>
      </c>
      <c r="C19" s="13">
        <v>0.5</v>
      </c>
      <c r="D19" s="5">
        <v>0</v>
      </c>
      <c r="E19" s="5">
        <v>0.5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</row>
    <row r="20" spans="1:243" ht="34.5" customHeight="1">
      <c r="A20" s="22" t="s">
        <v>147</v>
      </c>
      <c r="B20" s="23" t="s">
        <v>148</v>
      </c>
      <c r="C20" s="13">
        <v>2.4</v>
      </c>
      <c r="D20" s="5">
        <v>0</v>
      </c>
      <c r="E20" s="5">
        <v>2.4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</row>
    <row r="21" spans="1:5" ht="34.5" customHeight="1">
      <c r="A21" s="22" t="s">
        <v>149</v>
      </c>
      <c r="B21" s="23" t="s">
        <v>150</v>
      </c>
      <c r="C21" s="13">
        <v>0.6</v>
      </c>
      <c r="D21" s="5">
        <v>0</v>
      </c>
      <c r="E21" s="5">
        <v>0.6</v>
      </c>
    </row>
    <row r="22" spans="1:5" ht="34.5" customHeight="1">
      <c r="A22" s="22" t="s">
        <v>151</v>
      </c>
      <c r="B22" s="23" t="s">
        <v>152</v>
      </c>
      <c r="C22" s="13">
        <v>6.6</v>
      </c>
      <c r="D22" s="5">
        <v>0</v>
      </c>
      <c r="E22" s="5">
        <v>6.6</v>
      </c>
    </row>
    <row r="23" spans="1:5" ht="34.5" customHeight="1">
      <c r="A23" s="22" t="s">
        <v>153</v>
      </c>
      <c r="B23" s="23" t="s">
        <v>154</v>
      </c>
      <c r="C23" s="13">
        <v>0.2</v>
      </c>
      <c r="D23" s="5">
        <v>0</v>
      </c>
      <c r="E23" s="5">
        <v>0.2</v>
      </c>
    </row>
    <row r="24" spans="1:5" ht="34.5" customHeight="1">
      <c r="A24" s="22" t="s">
        <v>155</v>
      </c>
      <c r="B24" s="23" t="s">
        <v>156</v>
      </c>
      <c r="C24" s="13">
        <v>0.6</v>
      </c>
      <c r="D24" s="5">
        <v>0</v>
      </c>
      <c r="E24" s="5">
        <v>0.6</v>
      </c>
    </row>
    <row r="25" spans="1:5" ht="34.5" customHeight="1">
      <c r="A25" s="22" t="s">
        <v>157</v>
      </c>
      <c r="B25" s="23" t="s">
        <v>158</v>
      </c>
      <c r="C25" s="13">
        <v>1</v>
      </c>
      <c r="D25" s="5">
        <v>0</v>
      </c>
      <c r="E25" s="5">
        <v>1</v>
      </c>
    </row>
    <row r="26" spans="1:5" ht="34.5" customHeight="1">
      <c r="A26" s="22" t="s">
        <v>159</v>
      </c>
      <c r="B26" s="23" t="s">
        <v>160</v>
      </c>
      <c r="C26" s="13">
        <v>1</v>
      </c>
      <c r="D26" s="5">
        <v>0</v>
      </c>
      <c r="E26" s="5">
        <v>1</v>
      </c>
    </row>
    <row r="27" spans="1:5" ht="34.5" customHeight="1">
      <c r="A27" s="22" t="s">
        <v>161</v>
      </c>
      <c r="B27" s="23" t="s">
        <v>162</v>
      </c>
      <c r="C27" s="13">
        <v>2.4</v>
      </c>
      <c r="D27" s="5">
        <v>0</v>
      </c>
      <c r="E27" s="5">
        <v>2.4</v>
      </c>
    </row>
    <row r="28" spans="1:5" ht="34.5" customHeight="1">
      <c r="A28" s="22" t="s">
        <v>163</v>
      </c>
      <c r="B28" s="23" t="s">
        <v>164</v>
      </c>
      <c r="C28" s="13">
        <v>2</v>
      </c>
      <c r="D28" s="5">
        <v>0</v>
      </c>
      <c r="E28" s="5">
        <v>2</v>
      </c>
    </row>
    <row r="29" spans="1:5" ht="34.5" customHeight="1">
      <c r="A29" s="22" t="s">
        <v>165</v>
      </c>
      <c r="B29" s="23" t="s">
        <v>166</v>
      </c>
      <c r="C29" s="13">
        <v>2.3</v>
      </c>
      <c r="D29" s="5">
        <v>0</v>
      </c>
      <c r="E29" s="5">
        <v>2.3</v>
      </c>
    </row>
    <row r="30" spans="1:5" ht="34.5" customHeight="1">
      <c r="A30" s="22" t="s">
        <v>167</v>
      </c>
      <c r="B30" s="23" t="s">
        <v>168</v>
      </c>
      <c r="C30" s="13">
        <v>3</v>
      </c>
      <c r="D30" s="5">
        <v>0</v>
      </c>
      <c r="E30" s="5">
        <v>3</v>
      </c>
    </row>
    <row r="31" spans="1:5" ht="34.5" customHeight="1">
      <c r="A31" s="22" t="s">
        <v>169</v>
      </c>
      <c r="B31" s="23" t="s">
        <v>170</v>
      </c>
      <c r="C31" s="13">
        <v>1.3</v>
      </c>
      <c r="D31" s="5">
        <v>0</v>
      </c>
      <c r="E31" s="5">
        <v>1.3</v>
      </c>
    </row>
    <row r="32" spans="1:5" ht="34.5" customHeight="1">
      <c r="A32" s="22" t="s">
        <v>171</v>
      </c>
      <c r="B32" s="23" t="s">
        <v>172</v>
      </c>
      <c r="C32" s="13">
        <v>1.2</v>
      </c>
      <c r="D32" s="5">
        <v>0</v>
      </c>
      <c r="E32" s="5">
        <v>1.2</v>
      </c>
    </row>
    <row r="33" spans="1:5" ht="34.5" customHeight="1">
      <c r="A33" s="22" t="s">
        <v>173</v>
      </c>
      <c r="B33" s="23" t="s">
        <v>174</v>
      </c>
      <c r="C33" s="13">
        <v>6.8</v>
      </c>
      <c r="D33" s="5">
        <v>6.8</v>
      </c>
      <c r="E33" s="5">
        <v>0</v>
      </c>
    </row>
    <row r="34" spans="1:5" ht="34.5" customHeight="1">
      <c r="A34" s="22" t="s">
        <v>175</v>
      </c>
      <c r="B34" s="23" t="s">
        <v>176</v>
      </c>
      <c r="C34" s="13">
        <v>4.2</v>
      </c>
      <c r="D34" s="5">
        <v>4.2</v>
      </c>
      <c r="E34" s="5">
        <v>0</v>
      </c>
    </row>
    <row r="35" spans="1:5" ht="34.5" customHeight="1">
      <c r="A35" s="22" t="s">
        <v>177</v>
      </c>
      <c r="B35" s="23" t="s">
        <v>178</v>
      </c>
      <c r="C35" s="13">
        <v>2.6</v>
      </c>
      <c r="D35" s="5">
        <v>2.6</v>
      </c>
      <c r="E35" s="5">
        <v>0</v>
      </c>
    </row>
  </sheetData>
  <sheetProtection/>
  <mergeCells count="1">
    <mergeCell ref="A3:B3"/>
  </mergeCells>
  <printOptions horizontalCentered="1"/>
  <pageMargins left="0.8267716159970739" right="0.8267716159970739" top="1.1811023622047243" bottom="0.5905511811023622" header="0" footer="0"/>
  <pageSetup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23"/>
  <sheetViews>
    <sheetView showGridLines="0" showZeros="0" zoomScale="75" zoomScaleNormal="75" workbookViewId="0" topLeftCell="A1">
      <selection activeCell="A1" sqref="A1:IV1"/>
    </sheetView>
  </sheetViews>
  <sheetFormatPr defaultColWidth="9.16015625" defaultRowHeight="12.75" customHeight="1"/>
  <cols>
    <col min="1" max="1" width="28.66015625" style="0" customWidth="1"/>
    <col min="2" max="2" width="40.66015625" style="0" customWidth="1"/>
    <col min="3" max="3" width="22.33203125" style="0" customWidth="1"/>
    <col min="4" max="4" width="21" style="0" customWidth="1"/>
    <col min="5" max="5" width="66.16015625" style="0" customWidth="1"/>
    <col min="6" max="243" width="7.66015625" style="0" customWidth="1"/>
  </cols>
  <sheetData>
    <row r="1" spans="1:243" ht="63.75" customHeight="1">
      <c r="A1" s="16" t="s">
        <v>179</v>
      </c>
      <c r="B1" s="3"/>
      <c r="C1" s="16"/>
      <c r="D1" s="16"/>
      <c r="E1" s="16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</row>
    <row r="2" spans="1:243" ht="15" customHeight="1">
      <c r="A2" s="18"/>
      <c r="B2" s="18"/>
      <c r="C2" s="18"/>
      <c r="D2" s="18"/>
      <c r="E2" s="18" t="s">
        <v>1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</row>
    <row r="3" spans="1:243" ht="39.75" customHeight="1">
      <c r="A3" s="73" t="s">
        <v>67</v>
      </c>
      <c r="B3" s="73" t="s">
        <v>68</v>
      </c>
      <c r="C3" s="20" t="s">
        <v>180</v>
      </c>
      <c r="D3" s="20"/>
      <c r="E3" s="20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</row>
    <row r="4" spans="1:243" ht="39.75" customHeight="1">
      <c r="A4" s="78"/>
      <c r="B4" s="78"/>
      <c r="C4" s="19" t="s">
        <v>93</v>
      </c>
      <c r="D4" s="19" t="s">
        <v>70</v>
      </c>
      <c r="E4" s="19" t="s">
        <v>71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ht="34.5" customHeight="1">
      <c r="A5" s="22"/>
      <c r="B5" s="23"/>
      <c r="C5" s="15">
        <f>E5+D5</f>
        <v>0</v>
      </c>
      <c r="D5" s="9"/>
      <c r="E5" s="9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2" ht="12.75" customHeight="1">
      <c r="A6" s="4"/>
      <c r="B6" s="4"/>
    </row>
    <row r="7" spans="1:2" ht="12.75" customHeight="1">
      <c r="A7" s="4"/>
      <c r="B7" s="4"/>
    </row>
    <row r="8" spans="1:2" ht="12.75" customHeight="1">
      <c r="A8" s="4"/>
      <c r="B8" s="4"/>
    </row>
    <row r="9" spans="1:2" ht="12.75" customHeight="1">
      <c r="A9" s="4"/>
      <c r="B9" s="4"/>
    </row>
    <row r="10" spans="1:3" ht="12.75" customHeight="1">
      <c r="A10" s="4"/>
      <c r="B10" s="4"/>
      <c r="C10" s="4"/>
    </row>
    <row r="11" spans="1:2" ht="12.75" customHeight="1">
      <c r="A11" s="4"/>
      <c r="B11" s="4"/>
    </row>
    <row r="12" spans="1:2" ht="12.75" customHeight="1">
      <c r="A12" s="4"/>
      <c r="B12" s="4"/>
    </row>
    <row r="13" spans="1:4" ht="12.75" customHeight="1">
      <c r="A13" s="4"/>
      <c r="B13" s="4"/>
      <c r="C13" s="4"/>
      <c r="D13" s="4"/>
    </row>
    <row r="14" spans="1:2" ht="12.75" customHeight="1">
      <c r="A14" s="4"/>
      <c r="B14" s="4"/>
    </row>
    <row r="15" ht="12.75" customHeight="1">
      <c r="C15" s="4"/>
    </row>
    <row r="16" spans="1:3" ht="12.75" customHeight="1">
      <c r="A16" s="4"/>
      <c r="B16" s="4"/>
      <c r="C16" s="4"/>
    </row>
    <row r="18" spans="3:4" ht="12.75" customHeight="1">
      <c r="C18" s="4"/>
      <c r="D18" s="4"/>
    </row>
    <row r="20" ht="12.75" customHeight="1">
      <c r="E20" s="4"/>
    </row>
    <row r="21" spans="3:4" ht="12.75" customHeight="1">
      <c r="C21" s="4"/>
      <c r="D21" s="4"/>
    </row>
    <row r="23" ht="12.75" customHeight="1">
      <c r="E23" s="4"/>
    </row>
  </sheetData>
  <sheetProtection/>
  <mergeCells count="2">
    <mergeCell ref="A3:A4"/>
    <mergeCell ref="B3:B4"/>
  </mergeCells>
  <printOptions horizontalCentered="1"/>
  <pageMargins left="0.8267716159970739" right="0.8267716159970739" top="1.1811023622047243" bottom="0.5905511811023622" header="0" footer="0"/>
  <pageSetup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tabSelected="1" zoomScale="75" zoomScaleNormal="75" workbookViewId="0" topLeftCell="A1">
      <selection activeCell="F12" sqref="F12"/>
    </sheetView>
  </sheetViews>
  <sheetFormatPr defaultColWidth="9.16015625" defaultRowHeight="12.75" customHeight="1"/>
  <cols>
    <col min="1" max="1" width="36" style="0" customWidth="1"/>
    <col min="2" max="3" width="27.33203125" style="0" customWidth="1"/>
    <col min="4" max="5" width="20.16015625" style="0" customWidth="1"/>
    <col min="6" max="6" width="59.5" style="0" customWidth="1"/>
  </cols>
  <sheetData>
    <row r="1" spans="1:6" ht="57" customHeight="1">
      <c r="A1" s="1" t="s">
        <v>194</v>
      </c>
      <c r="B1" s="2"/>
      <c r="C1" s="3"/>
      <c r="D1" s="3"/>
      <c r="E1" s="3"/>
      <c r="F1" s="3"/>
    </row>
    <row r="2" spans="1:6" ht="16.5" customHeight="1">
      <c r="A2" s="4"/>
      <c r="B2" s="4"/>
      <c r="F2" s="12" t="s">
        <v>1</v>
      </c>
    </row>
    <row r="3" spans="1:6" ht="38.25" customHeight="1">
      <c r="A3" s="79" t="s">
        <v>181</v>
      </c>
      <c r="B3" s="79" t="s">
        <v>193</v>
      </c>
      <c r="C3" s="79" t="s">
        <v>182</v>
      </c>
      <c r="D3" s="79"/>
      <c r="E3" s="79"/>
      <c r="F3" s="79" t="s">
        <v>183</v>
      </c>
    </row>
    <row r="4" spans="1:6" ht="38.25" customHeight="1">
      <c r="A4" s="79"/>
      <c r="B4" s="79"/>
      <c r="C4" s="5" t="s">
        <v>50</v>
      </c>
      <c r="D4" s="5" t="s">
        <v>184</v>
      </c>
      <c r="E4" s="5" t="s">
        <v>185</v>
      </c>
      <c r="F4" s="79"/>
    </row>
    <row r="5" spans="1:6" ht="35.25" customHeight="1">
      <c r="A5" s="9">
        <v>3</v>
      </c>
      <c r="B5" s="9">
        <v>0</v>
      </c>
      <c r="C5" s="9">
        <v>3</v>
      </c>
      <c r="D5" s="9">
        <v>0</v>
      </c>
      <c r="E5" s="9">
        <v>3</v>
      </c>
      <c r="F5" s="9">
        <v>0</v>
      </c>
    </row>
    <row r="6" spans="1:5" ht="12.75" customHeight="1">
      <c r="A6" s="4"/>
      <c r="B6" s="4"/>
      <c r="C6" s="4"/>
      <c r="D6" s="4"/>
      <c r="E6" s="4"/>
    </row>
    <row r="7" spans="1:5" ht="12.75" customHeight="1">
      <c r="A7" s="4"/>
      <c r="B7" s="4"/>
      <c r="C7" s="4"/>
      <c r="D7" s="4"/>
      <c r="E7" s="4"/>
    </row>
    <row r="8" spans="1:5" ht="12.75" customHeight="1">
      <c r="A8" s="4"/>
      <c r="B8" s="4"/>
      <c r="C8" s="4"/>
      <c r="D8" s="4"/>
      <c r="E8" s="4"/>
    </row>
    <row r="9" spans="1:5" ht="12.75" customHeight="1">
      <c r="A9" s="4"/>
      <c r="B9" s="4"/>
      <c r="C9" s="4"/>
      <c r="D9" s="4"/>
      <c r="E9" s="4"/>
    </row>
    <row r="10" spans="1:5" ht="12.75" customHeight="1">
      <c r="A10" s="4"/>
      <c r="C10" s="4"/>
      <c r="E10" s="4"/>
    </row>
    <row r="11" ht="12.75" customHeight="1">
      <c r="D11" s="4"/>
    </row>
    <row r="12" spans="1:4" ht="12.75" customHeight="1">
      <c r="A12" s="4"/>
      <c r="D12" s="4"/>
    </row>
    <row r="13" spans="1:5" ht="12.75" customHeight="1">
      <c r="A13" s="4"/>
      <c r="E13" s="4"/>
    </row>
    <row r="14" spans="1:4" ht="12.75" customHeight="1">
      <c r="A14" s="11"/>
      <c r="D14" s="4"/>
    </row>
    <row r="15" ht="12.75" customHeight="1">
      <c r="E15" s="4"/>
    </row>
    <row r="18" ht="12.75" customHeight="1">
      <c r="D18" s="4"/>
    </row>
    <row r="19" ht="12.75" customHeight="1">
      <c r="F19" s="4"/>
    </row>
  </sheetData>
  <sheetProtection/>
  <mergeCells count="4">
    <mergeCell ref="C3:E3"/>
    <mergeCell ref="A3:A4"/>
    <mergeCell ref="B3:B4"/>
    <mergeCell ref="F3:F4"/>
  </mergeCells>
  <printOptions horizontalCentered="1"/>
  <pageMargins left="0.5511810929756464" right="0.5511810929756464" top="1.1811023622047243" bottom="0.5905511811023622" header="0" footer="0"/>
  <pageSetup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9"/>
  <sheetViews>
    <sheetView showGridLines="0" showZeros="0" zoomScale="75" zoomScaleNormal="75" workbookViewId="0" topLeftCell="A1">
      <selection activeCell="A1" sqref="A1:IV1"/>
    </sheetView>
  </sheetViews>
  <sheetFormatPr defaultColWidth="9.16015625" defaultRowHeight="12.75" customHeight="1"/>
  <cols>
    <col min="1" max="1" width="36" style="0" customWidth="1"/>
    <col min="2" max="2" width="27.33203125" style="0" customWidth="1"/>
    <col min="3" max="11" width="16.16015625" style="0" customWidth="1"/>
  </cols>
  <sheetData>
    <row r="1" spans="1:11" ht="57" customHeight="1">
      <c r="A1" s="1" t="s">
        <v>186</v>
      </c>
      <c r="B1" s="2"/>
      <c r="C1" s="2"/>
      <c r="D1" s="3"/>
      <c r="E1" s="3"/>
      <c r="F1" s="3"/>
      <c r="G1" s="3"/>
      <c r="H1" s="3"/>
      <c r="I1" s="3"/>
      <c r="J1" s="3"/>
      <c r="K1" s="3"/>
    </row>
    <row r="2" spans="1:11" ht="16.5" customHeight="1">
      <c r="A2" s="4"/>
      <c r="B2" s="4"/>
      <c r="C2" s="4"/>
      <c r="K2" s="12" t="s">
        <v>1</v>
      </c>
    </row>
    <row r="3" spans="1:11" ht="38.25" customHeight="1">
      <c r="A3" s="79" t="s">
        <v>187</v>
      </c>
      <c r="B3" s="79" t="s">
        <v>188</v>
      </c>
      <c r="C3" s="79" t="s">
        <v>47</v>
      </c>
      <c r="D3" s="79" t="s">
        <v>189</v>
      </c>
      <c r="E3" s="79"/>
      <c r="F3" s="79"/>
      <c r="G3" s="79" t="s">
        <v>61</v>
      </c>
      <c r="H3" s="79"/>
      <c r="I3" s="81"/>
      <c r="J3" s="79" t="s">
        <v>55</v>
      </c>
      <c r="K3" s="80" t="s">
        <v>63</v>
      </c>
    </row>
    <row r="4" spans="1:11" ht="38.25" customHeight="1">
      <c r="A4" s="82"/>
      <c r="B4" s="82"/>
      <c r="C4" s="82"/>
      <c r="D4" s="6" t="s">
        <v>51</v>
      </c>
      <c r="E4" s="6" t="s">
        <v>52</v>
      </c>
      <c r="F4" s="6" t="s">
        <v>53</v>
      </c>
      <c r="G4" s="6" t="s">
        <v>51</v>
      </c>
      <c r="H4" s="6" t="s">
        <v>52</v>
      </c>
      <c r="I4" s="14" t="s">
        <v>53</v>
      </c>
      <c r="J4" s="82"/>
      <c r="K4" s="80"/>
    </row>
    <row r="5" spans="1:12" ht="35.25" customHeight="1">
      <c r="A5" s="7"/>
      <c r="B5" s="7" t="s">
        <v>47</v>
      </c>
      <c r="C5" s="8">
        <v>410.9</v>
      </c>
      <c r="D5" s="8">
        <v>410.9</v>
      </c>
      <c r="E5" s="9">
        <v>0</v>
      </c>
      <c r="F5" s="10">
        <v>0</v>
      </c>
      <c r="G5" s="8">
        <v>0</v>
      </c>
      <c r="H5" s="8">
        <v>0</v>
      </c>
      <c r="I5" s="8">
        <v>0</v>
      </c>
      <c r="J5" s="9">
        <v>0</v>
      </c>
      <c r="K5" s="15">
        <f>C5-D5-E5-F5-G5-H5-I5-J5</f>
        <v>0</v>
      </c>
      <c r="L5" s="4"/>
    </row>
    <row r="6" spans="1:12" ht="48.75" customHeight="1">
      <c r="A6" s="7" t="s">
        <v>190</v>
      </c>
      <c r="B6" s="7" t="s">
        <v>191</v>
      </c>
      <c r="C6" s="8">
        <v>70.9</v>
      </c>
      <c r="D6" s="8">
        <v>70.9</v>
      </c>
      <c r="E6" s="9">
        <v>0</v>
      </c>
      <c r="F6" s="10">
        <v>0</v>
      </c>
      <c r="G6" s="8">
        <v>0</v>
      </c>
      <c r="H6" s="8">
        <v>0</v>
      </c>
      <c r="I6" s="8">
        <v>0</v>
      </c>
      <c r="J6" s="9">
        <v>0</v>
      </c>
      <c r="K6" s="15">
        <f>C6-D6-E6-F6-G6-H6-I6-J6</f>
        <v>0</v>
      </c>
      <c r="L6" s="4"/>
    </row>
    <row r="7" spans="1:11" ht="48.75" customHeight="1">
      <c r="A7" s="7" t="s">
        <v>192</v>
      </c>
      <c r="B7" s="7" t="s">
        <v>191</v>
      </c>
      <c r="C7" s="8">
        <v>340</v>
      </c>
      <c r="D7" s="8">
        <v>340</v>
      </c>
      <c r="E7" s="9">
        <v>0</v>
      </c>
      <c r="F7" s="10">
        <v>0</v>
      </c>
      <c r="G7" s="8">
        <v>0</v>
      </c>
      <c r="H7" s="8">
        <v>0</v>
      </c>
      <c r="I7" s="8">
        <v>0</v>
      </c>
      <c r="J7" s="9">
        <v>0</v>
      </c>
      <c r="K7" s="15">
        <f>C7-D7-E7-F7-G7-H7-I7-J7</f>
        <v>0</v>
      </c>
    </row>
    <row r="8" spans="1:12" ht="12.75" customHeight="1">
      <c r="A8" s="4"/>
      <c r="B8" s="4"/>
      <c r="C8" s="4"/>
      <c r="D8" s="4"/>
      <c r="E8" s="4"/>
      <c r="F8" s="4"/>
      <c r="G8" s="4"/>
      <c r="H8" s="4"/>
      <c r="I8" s="4"/>
      <c r="K8" s="4"/>
      <c r="L8" s="4"/>
    </row>
    <row r="9" spans="1:11" ht="12.75" customHeight="1">
      <c r="A9" s="4"/>
      <c r="B9" s="4"/>
      <c r="C9" s="4"/>
      <c r="D9" s="4"/>
      <c r="E9" s="4"/>
      <c r="F9" s="4"/>
      <c r="G9" s="4"/>
      <c r="H9" s="4"/>
      <c r="I9" s="4"/>
      <c r="K9" s="4"/>
    </row>
    <row r="10" spans="1:11" ht="12.75" customHeight="1">
      <c r="A10" s="4"/>
      <c r="B10" s="4"/>
      <c r="C10" s="4"/>
      <c r="D10" s="4"/>
      <c r="E10" s="4"/>
      <c r="F10" s="4"/>
      <c r="H10" s="4"/>
      <c r="J10" s="4"/>
      <c r="K10" s="4"/>
    </row>
    <row r="11" spans="5:10" ht="12.75" customHeight="1">
      <c r="E11" s="4"/>
      <c r="J11" s="4"/>
    </row>
    <row r="12" spans="1:5" ht="12.75" customHeight="1">
      <c r="A12" s="4"/>
      <c r="E12" s="4"/>
    </row>
    <row r="13" spans="1:6" ht="12.75" customHeight="1">
      <c r="A13" s="4"/>
      <c r="F13" s="4"/>
    </row>
    <row r="14" spans="1:9" ht="12.75" customHeight="1">
      <c r="A14" s="11"/>
      <c r="E14" s="4"/>
      <c r="I14" s="4"/>
    </row>
    <row r="15" ht="12.75" customHeight="1">
      <c r="F15" s="4"/>
    </row>
    <row r="18" ht="12.75" customHeight="1">
      <c r="E18" s="4"/>
    </row>
    <row r="19" ht="12.75" customHeight="1">
      <c r="K19" s="4"/>
    </row>
  </sheetData>
  <sheetProtection/>
  <mergeCells count="7">
    <mergeCell ref="K3:K4"/>
    <mergeCell ref="D3:F3"/>
    <mergeCell ref="G3:I3"/>
    <mergeCell ref="A3:A4"/>
    <mergeCell ref="B3:B4"/>
    <mergeCell ref="C3:C4"/>
    <mergeCell ref="J3:J4"/>
  </mergeCells>
  <printOptions horizontalCentered="1"/>
  <pageMargins left="0.5511810929756464" right="0.5511810929756464" top="1.1811023622047243" bottom="0.5905511811023622" header="0" footer="0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2021-03-09T08:28:31Z</dcterms:created>
  <dcterms:modified xsi:type="dcterms:W3CDTF">2022-09-08T09:20:03Z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2D68991FBE5647B08FE7EDE6D3294EB5</vt:lpwstr>
  </property>
</Properties>
</file>